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30" activeTab="1"/>
  </bookViews>
  <sheets>
    <sheet name="Lots" sheetId="1" r:id="rId1"/>
    <sheet name="Sales" sheetId="2" r:id="rId2"/>
  </sheets>
  <definedNames>
    <definedName name="_xlnm._FilterDatabase" localSheetId="0" hidden="1">'Lots'!$A$1:$H$914</definedName>
    <definedName name="_xlnm._FilterDatabase" localSheetId="1" hidden="1">'Sales'!$A$1:$D$3001</definedName>
  </definedNames>
  <calcPr fullCalcOnLoad="1"/>
</workbook>
</file>

<file path=xl/sharedStrings.xml><?xml version="1.0" encoding="utf-8"?>
<sst xmlns="http://schemas.openxmlformats.org/spreadsheetml/2006/main" count="2742" uniqueCount="1446">
  <si>
    <t>early</t>
  </si>
  <si>
    <t>mid</t>
  </si>
  <si>
    <t>late</t>
  </si>
  <si>
    <t>comment</t>
  </si>
  <si>
    <t>lot</t>
  </si>
  <si>
    <t>publisher</t>
  </si>
  <si>
    <t>Lot #</t>
  </si>
  <si>
    <t>Sold For</t>
  </si>
  <si>
    <t>Lot description</t>
  </si>
  <si>
    <t>Publisher</t>
  </si>
  <si>
    <t>condition</t>
  </si>
  <si>
    <t>item</t>
  </si>
  <si>
    <t>Akrotiri</t>
  </si>
  <si>
    <t>Z-Man</t>
  </si>
  <si>
    <t>Excellent</t>
  </si>
  <si>
    <t>punched &amp; bagged/played very little</t>
  </si>
  <si>
    <t>TMG</t>
  </si>
  <si>
    <t>Unpunched</t>
  </si>
  <si>
    <t>opened, unpunched</t>
  </si>
  <si>
    <t>Azul Stained Glass of Sintra</t>
  </si>
  <si>
    <t>Next Move</t>
  </si>
  <si>
    <t>Punched &amp; bagged/played very little</t>
  </si>
  <si>
    <t>Azul Summer Pavlion</t>
  </si>
  <si>
    <t>Black Orchestra</t>
  </si>
  <si>
    <t>Game Salute</t>
  </si>
  <si>
    <t>punched &amp; bagged/never played</t>
  </si>
  <si>
    <t>Broadsides</t>
  </si>
  <si>
    <t>Cavum</t>
  </si>
  <si>
    <t>QWG</t>
  </si>
  <si>
    <t>Century A New World</t>
  </si>
  <si>
    <t>Plan B</t>
  </si>
  <si>
    <t>Century Eastern Wonders</t>
  </si>
  <si>
    <t>Century Eastern Wonders PLAYMAT</t>
  </si>
  <si>
    <t>New in shrink</t>
  </si>
  <si>
    <t>Cleopatra and the Society of Architects</t>
  </si>
  <si>
    <t>Days of Wonder</t>
  </si>
  <si>
    <t>Original Days of Wonder edition - punched &amp; bagged/played very little</t>
  </si>
  <si>
    <t>D-Day Dice</t>
  </si>
  <si>
    <t>Valley Games</t>
  </si>
  <si>
    <t>Factory Fun</t>
  </si>
  <si>
    <t>Ghost Stories</t>
  </si>
  <si>
    <t>Repos</t>
  </si>
  <si>
    <t>punched/never played</t>
  </si>
  <si>
    <t>Ghost Stories - Black Secret (expansion)</t>
  </si>
  <si>
    <t>Ghost Stories - White Moon (expansion)</t>
  </si>
  <si>
    <t>IL VeCchio</t>
  </si>
  <si>
    <t>Imhotep</t>
  </si>
  <si>
    <t>Kosmos</t>
  </si>
  <si>
    <t>Imperial Settlers</t>
  </si>
  <si>
    <t>Portal</t>
  </si>
  <si>
    <t>Istanbul</t>
  </si>
  <si>
    <t>AEG</t>
  </si>
  <si>
    <t>Istanbul Letters &amp; Seals (expansion)</t>
  </si>
  <si>
    <t>Istanbul Mocha &amp; Baksheesh (expansion)</t>
  </si>
  <si>
    <t>Karuba</t>
  </si>
  <si>
    <t>Haba</t>
  </si>
  <si>
    <t>punched/played very little</t>
  </si>
  <si>
    <t>Lords of Vegas</t>
  </si>
  <si>
    <t>Mayfair</t>
  </si>
  <si>
    <t>Punched &amp; bagged/played very little - Out of Print</t>
  </si>
  <si>
    <t>Mexica</t>
  </si>
  <si>
    <t>Rio Grande</t>
  </si>
  <si>
    <t>Original version/punched played very little</t>
  </si>
  <si>
    <t>Mystery of the Abbey</t>
  </si>
  <si>
    <t>Punched/played very little - Out of Print</t>
  </si>
  <si>
    <t>Near &amp; Far (Kickstarter Edition)</t>
  </si>
  <si>
    <t>Red Raven</t>
  </si>
  <si>
    <t>Kickstarter edition w/metal coins - punched &amp; bagged/never played</t>
  </si>
  <si>
    <t>Ora et Labora</t>
  </si>
  <si>
    <t>Palazzo</t>
  </si>
  <si>
    <t>Rio Grande / Alea</t>
  </si>
  <si>
    <t>Pan Am</t>
  </si>
  <si>
    <t>Funko</t>
  </si>
  <si>
    <t>Pandemic Contagion</t>
  </si>
  <si>
    <t>Pandemic The Cure</t>
  </si>
  <si>
    <t>Patrician</t>
  </si>
  <si>
    <t>Potion Explosion</t>
  </si>
  <si>
    <t>CMON</t>
  </si>
  <si>
    <t>Raise Your Goblets</t>
  </si>
  <si>
    <t>Rallyman</t>
  </si>
  <si>
    <t>Clovis</t>
  </si>
  <si>
    <t>Seafall</t>
  </si>
  <si>
    <t>Plaid Hat</t>
  </si>
  <si>
    <t>Ships</t>
  </si>
  <si>
    <t>Tree Frog</t>
  </si>
  <si>
    <t>Skyline 3000</t>
  </si>
  <si>
    <t>Stronghold (2nd edition)</t>
  </si>
  <si>
    <t>Stronghold / Portal</t>
  </si>
  <si>
    <t>Terraforming Mars</t>
  </si>
  <si>
    <t>Stronghold</t>
  </si>
  <si>
    <t>Terraforming Mars Ares Expedition (Kickstarter edition)</t>
  </si>
  <si>
    <t>Kickstarter version</t>
  </si>
  <si>
    <t>Tikal</t>
  </si>
  <si>
    <t>Vikings Gone Wild</t>
  </si>
  <si>
    <t>Lucky Duck</t>
  </si>
  <si>
    <t>Whistle Stop</t>
  </si>
  <si>
    <t>Bexier</t>
  </si>
  <si>
    <t>Wings of War - Burning Drachens</t>
  </si>
  <si>
    <t>Nexus</t>
  </si>
  <si>
    <t>partialy punched/never played</t>
  </si>
  <si>
    <t>Wings of War - Dawn of War</t>
  </si>
  <si>
    <t>Wings of War - Famous Aces</t>
  </si>
  <si>
    <t>punched/played very little - INCLUDES TWO MODELS (one biplane and one tri-plane)</t>
  </si>
  <si>
    <t>Wings of War - Watch Your Back</t>
  </si>
  <si>
    <t>World Championship Russian Roulette</t>
  </si>
  <si>
    <t>Tuesday Knight</t>
  </si>
  <si>
    <t xml:space="preserve">19th HOLE </t>
  </si>
  <si>
    <t>STRATHERN</t>
  </si>
  <si>
    <t>punched</t>
  </si>
  <si>
    <t>Good condition. Complete</t>
  </si>
  <si>
    <t>221 B - BAKER ST. THE TIME MACHINE</t>
  </si>
  <si>
    <t>UNIVERSITY GAMES</t>
  </si>
  <si>
    <t xml:space="preserve">3 BOXING GAMES </t>
  </si>
  <si>
    <t>LAMBOURNE</t>
  </si>
  <si>
    <t>Good condition. Championship boxing, Return of the Heavyweight &amp; Little Guys</t>
  </si>
  <si>
    <t>ACQUIRE</t>
  </si>
  <si>
    <t>3M</t>
  </si>
  <si>
    <t>AIRPORT</t>
  </si>
  <si>
    <t>BROOKSIDE GAMES</t>
  </si>
  <si>
    <t>ARAB ISRAELI WARS        (UNPUNCHED)</t>
  </si>
  <si>
    <t>AVALON HILL</t>
  </si>
  <si>
    <t xml:space="preserve">ARTIFACT </t>
  </si>
  <si>
    <t>OUTSET MEDIA</t>
  </si>
  <si>
    <t>Incomplete</t>
  </si>
  <si>
    <t>No egg timer.  I use a watch instead.</t>
  </si>
  <si>
    <t>ATTACK</t>
  </si>
  <si>
    <t>EAGLE</t>
  </si>
  <si>
    <t xml:space="preserve">BATTLE OF THE BULGE </t>
  </si>
  <si>
    <t>BLOKUS</t>
  </si>
  <si>
    <t>EDUCATIONAL INSIGHTS</t>
  </si>
  <si>
    <t>Good condition. All parts counted.</t>
  </si>
  <si>
    <t>BOOK - DRAGONOLOGY</t>
  </si>
  <si>
    <t>Good</t>
  </si>
  <si>
    <t>No writting inside or out.</t>
  </si>
  <si>
    <t xml:space="preserve">BOOK - SPACE WARS - WORLDS &amp; WEAPONS </t>
  </si>
  <si>
    <t>Sci fi Fantasy Pictures.  (See page 74)</t>
  </si>
  <si>
    <t>BOOK - WIZARDOLOGY</t>
  </si>
  <si>
    <t>BUFFY THE VAMPIRE SLAYER</t>
  </si>
  <si>
    <t>MILTON BRADLEY</t>
  </si>
  <si>
    <t>CANNON - A SMALL DESK TOP MODEL</t>
  </si>
  <si>
    <t>MADE IN U.S,A.</t>
  </si>
  <si>
    <t>Marked "Made in the USA"</t>
  </si>
  <si>
    <t xml:space="preserve">THE CAT GAME </t>
  </si>
  <si>
    <t>SPINMASTER</t>
  </si>
  <si>
    <t xml:space="preserve">CRACK THE CASE </t>
  </si>
  <si>
    <t xml:space="preserve">DEER IN THE HEADLIGHTS </t>
  </si>
  <si>
    <t>FRONT PORCH</t>
  </si>
  <si>
    <t>Cards Still in Shrink Wrap</t>
  </si>
  <si>
    <t xml:space="preserve">DVD WALKING DEAD SEASON 1 </t>
  </si>
  <si>
    <t>Played</t>
  </si>
  <si>
    <t xml:space="preserve">DVD WALKING DEAD SEASON 2 </t>
  </si>
  <si>
    <t>Shrink</t>
  </si>
  <si>
    <t xml:space="preserve">ESCAPE THE ROOM </t>
  </si>
  <si>
    <t>THINK FUN</t>
  </si>
  <si>
    <t>Complete</t>
  </si>
  <si>
    <t>GIVE ME THE BRAIN - DELUX EDITION</t>
  </si>
  <si>
    <t>CHEAPASS GAMES</t>
  </si>
  <si>
    <t>HEX</t>
  </si>
  <si>
    <t>HASBRO</t>
  </si>
  <si>
    <t>IN A PICKLE</t>
  </si>
  <si>
    <t>GAMEWRIGHT</t>
  </si>
  <si>
    <t>LORD OF THE RINGS</t>
  </si>
  <si>
    <t xml:space="preserve">LORD OF THE RINGS  TWO TOWERS </t>
  </si>
  <si>
    <t>ROSE ARTS</t>
  </si>
  <si>
    <t>Missing 1 marker ring which has been replaced.</t>
  </si>
  <si>
    <t xml:space="preserve">MONOPOLY - DELUXE ANNIVERSARY  ED. </t>
  </si>
  <si>
    <t>PARKER BRO.</t>
  </si>
  <si>
    <t>Complete,   Wooden</t>
  </si>
  <si>
    <t>OPERATION PEGASUS</t>
  </si>
  <si>
    <t>TASK FORCE GAMES</t>
  </si>
  <si>
    <t xml:space="preserve">PIRATE DICE </t>
  </si>
  <si>
    <t>FRIENDLY GAMES</t>
  </si>
  <si>
    <t>POKER TILES</t>
  </si>
  <si>
    <t>MASTER PIECES</t>
  </si>
  <si>
    <t>PROFESSIONAL WRESTLING</t>
  </si>
  <si>
    <t>OFF THE WALL</t>
  </si>
  <si>
    <t>Complete.  A 1977 sports game.</t>
  </si>
  <si>
    <t>PYLOS</t>
  </si>
  <si>
    <t>GIGAMIC</t>
  </si>
  <si>
    <t>QUORIDOR</t>
  </si>
  <si>
    <t>RISK - BATTLEFIELD</t>
  </si>
  <si>
    <t>SETTLERS OF CATAN</t>
  </si>
  <si>
    <t>MAYFAIR</t>
  </si>
  <si>
    <t xml:space="preserve">STAR WARS RISK - CLONE WARS </t>
  </si>
  <si>
    <t xml:space="preserve">STAR WARS THE GAME OF LIFE-A JEDI'S PATH </t>
  </si>
  <si>
    <t>Complete  (Cardboard pieces are unpunched)</t>
  </si>
  <si>
    <t xml:space="preserve">STAR WARS - JEDI UNLEASHED </t>
  </si>
  <si>
    <t>STOCKS &amp; BONDS</t>
  </si>
  <si>
    <t xml:space="preserve">TEXAS HOLD'EM POKER SET IN METAL CASE </t>
  </si>
  <si>
    <t>Chips still in plastic. Has Dealer Button, Little Blind Button &amp; instructions</t>
  </si>
  <si>
    <t>TEXAS HOLD'EM TOURNAMENT POKER SET</t>
  </si>
  <si>
    <t>CARDINAL</t>
  </si>
  <si>
    <t>Chips &amp; Dealer Button still in plastic. Has Felt cloth &amp; instructions</t>
  </si>
  <si>
    <t>TICKET TO RIDE - FIRST JOURNEY</t>
  </si>
  <si>
    <t>DAYS OF WONDER</t>
  </si>
  <si>
    <t>Complete.  Looks unplayed.</t>
  </si>
  <si>
    <t>UNLOCK - THE FORMULA</t>
  </si>
  <si>
    <t>SPACE COWBOYS</t>
  </si>
  <si>
    <t>WITS &amp; WAGERS</t>
  </si>
  <si>
    <t>NORTHSTAR</t>
  </si>
  <si>
    <t xml:space="preserve">X-MEN ALERT ADVENTURE GAME </t>
  </si>
  <si>
    <t>PRESSMAN</t>
  </si>
  <si>
    <t>Complete. Has all plastic figures.</t>
  </si>
  <si>
    <t>BROADSIDE</t>
  </si>
  <si>
    <t>No Historical Booklet</t>
  </si>
  <si>
    <t xml:space="preserve">FORBIDDEN ISLAND </t>
  </si>
  <si>
    <t>GAMERIGHT</t>
  </si>
  <si>
    <t>LOST CITIES - THE BOARD GAME</t>
  </si>
  <si>
    <t>KOSMOS</t>
  </si>
  <si>
    <t xml:space="preserve">SHUT THE BOX - IN A WOODEN BOX </t>
  </si>
  <si>
    <t>Complete.  Rules on inside of box</t>
  </si>
  <si>
    <t xml:space="preserve">THINKING MAN'S FOOTBALL </t>
  </si>
  <si>
    <t>CATAN -    5 - 6 PLAYER EXPANSION</t>
  </si>
  <si>
    <t>CODENAME</t>
  </si>
  <si>
    <t>CZECH GAMES</t>
  </si>
  <si>
    <t xml:space="preserve">IN A PICKLE </t>
  </si>
  <si>
    <t xml:space="preserve">TRIVIAL PURSUIT - STAR WARS </t>
  </si>
  <si>
    <t xml:space="preserve">MILLE BORNES </t>
  </si>
  <si>
    <t>PARKER BROTHERS</t>
  </si>
  <si>
    <t xml:space="preserve">STAR WARS SCANIMATION BOOK </t>
  </si>
  <si>
    <t xml:space="preserve">AXIS &amp; ALLIES  </t>
  </si>
  <si>
    <t xml:space="preserve">DEVIL'S DEN  </t>
  </si>
  <si>
    <t xml:space="preserve">MARINE 2002  </t>
  </si>
  <si>
    <t>YAQUINTO</t>
  </si>
  <si>
    <t xml:space="preserve">STRUGGLE OF NATIONS  </t>
  </si>
  <si>
    <t xml:space="preserve">CIVIL WAR </t>
  </si>
  <si>
    <t>VICTORY GAMES</t>
  </si>
  <si>
    <t xml:space="preserve">DVD - LORD OF THE RINGS TRILOGY  </t>
  </si>
  <si>
    <t xml:space="preserve"> </t>
  </si>
  <si>
    <t xml:space="preserve">EAST IS RED (SPI)  w/MAGAZINE  </t>
  </si>
  <si>
    <t>SPI</t>
  </si>
  <si>
    <t xml:space="preserve">ELYSIUM </t>
  </si>
  <si>
    <t xml:space="preserve">HANNIBAL </t>
  </si>
  <si>
    <t xml:space="preserve">HOBBIT - AN UNEXPECTED JOURNEY </t>
  </si>
  <si>
    <t>CRYPTOZOIC</t>
  </si>
  <si>
    <t xml:space="preserve">MACHINE OF DEATH  </t>
  </si>
  <si>
    <t>BEARSTACHE</t>
  </si>
  <si>
    <t>ANZIO</t>
  </si>
  <si>
    <t>EAST IS RED</t>
  </si>
  <si>
    <t>LORD OF THE RINGS BOARD GAME</t>
  </si>
  <si>
    <t>WIZARDS OF THE COAST</t>
  </si>
  <si>
    <t>NATO</t>
  </si>
  <si>
    <t>No cover on top.</t>
  </si>
  <si>
    <t>S&amp;T 64 RAID</t>
  </si>
  <si>
    <t>SINAI</t>
  </si>
  <si>
    <t>WORLD WAR 3</t>
  </si>
  <si>
    <t>AFTER THE HOLICAUST</t>
  </si>
  <si>
    <t xml:space="preserve">CARCASSONNE w/ RIVER EXPANSION &amp; 2nd EXPANSION </t>
  </si>
  <si>
    <t>RIO GRANDE</t>
  </si>
  <si>
    <t>DIPLOMACY   WOODEN</t>
  </si>
  <si>
    <t>DIRTY MINDS</t>
  </si>
  <si>
    <t>TDC</t>
  </si>
  <si>
    <t>EXPLODING KITTENS</t>
  </si>
  <si>
    <t>PANZER BLITZ</t>
  </si>
  <si>
    <t>THIRD REICH &amp; STRIKEFORCE ONE</t>
  </si>
  <si>
    <t>WIZARD'S QUEST</t>
  </si>
  <si>
    <t>Resident Evil</t>
  </si>
  <si>
    <t>Bandai</t>
  </si>
  <si>
    <t>Punched</t>
  </si>
  <si>
    <t>Out of Print. BGG rating 6.6. Near Mint</t>
  </si>
  <si>
    <t>Resident Evil: Alliance</t>
  </si>
  <si>
    <t>Out of Print. BGG rating 6.9. Includes Ada Wong promo. Unplayed</t>
  </si>
  <si>
    <t>Queen's Necklace</t>
  </si>
  <si>
    <t>Ender's Game</t>
  </si>
  <si>
    <t>Cryptozoic Entertainment</t>
  </si>
  <si>
    <t>Bagged. Played once</t>
  </si>
  <si>
    <t>The American Civil War</t>
  </si>
  <si>
    <t>Eagle-Gryphom Games</t>
  </si>
  <si>
    <t>Out of Print</t>
  </si>
  <si>
    <t>Tannhauser</t>
  </si>
  <si>
    <t>Fantasy Flight Games</t>
  </si>
  <si>
    <t>Out of Print. Bagged. Unplayed</t>
  </si>
  <si>
    <t>Tannhauser Wolf Character</t>
  </si>
  <si>
    <t>Mint in Box</t>
  </si>
  <si>
    <t>Out of Print.  BGG rating 7.2</t>
  </si>
  <si>
    <t>Tannhauser Yula Character</t>
  </si>
  <si>
    <t>Out of Print. BGG rating 7.1.</t>
  </si>
  <si>
    <t>Bloody Kasserine</t>
  </si>
  <si>
    <t>GDW</t>
  </si>
  <si>
    <t>Out of Print. Can be combined with Race for Tunis</t>
  </si>
  <si>
    <t>Race for Tunis</t>
  </si>
  <si>
    <t>Out of Print. Can be combined with Bloddy Kasserine</t>
  </si>
  <si>
    <t>Empire Express</t>
  </si>
  <si>
    <t>Out of Print. Minor damage to one box corner</t>
  </si>
  <si>
    <t>Hey, That's My Fish!</t>
  </si>
  <si>
    <t>Bagged. Near Mint</t>
  </si>
  <si>
    <t>Urbania</t>
  </si>
  <si>
    <t>Bagged. Played once. BGG rating 6.5</t>
  </si>
  <si>
    <t>Star Wars Epic Duels</t>
  </si>
  <si>
    <t>Milton Bradley</t>
  </si>
  <si>
    <t>Out of Print. Played twice</t>
  </si>
  <si>
    <t>Star Wars Jedi Unleashed</t>
  </si>
  <si>
    <t>Out of Print.  Played twice</t>
  </si>
  <si>
    <t>300 The Board Game</t>
  </si>
  <si>
    <t>NECA</t>
  </si>
  <si>
    <t>Played once</t>
  </si>
  <si>
    <t>Royal Palace</t>
  </si>
  <si>
    <t>Rio Grande Games</t>
  </si>
  <si>
    <t>Bagged. Played once. BGG rating 6.9</t>
  </si>
  <si>
    <t>Global War</t>
  </si>
  <si>
    <t>Flat tray. Complete. Out of Print. Excellent Condition</t>
  </si>
  <si>
    <t>Invasion America</t>
  </si>
  <si>
    <t>Kharkov</t>
  </si>
  <si>
    <t>Boxed. Complete. Out of Print. Excellent Condition</t>
  </si>
  <si>
    <t>S&amp;T Issue 30 with Combat Command game</t>
  </si>
  <si>
    <t>Bagged. Complete. Out of Print. Excellent Condition</t>
  </si>
  <si>
    <t>S&amp;T Issue 36 with Destruction of Army Group Center game</t>
  </si>
  <si>
    <t>S&amp;T Issue 57 with Panzergruppe Guderian game</t>
  </si>
  <si>
    <t>S&amp;T Issue 144 with Chad The Toyota Wars game</t>
  </si>
  <si>
    <t>Out of Print. Near Mint</t>
  </si>
  <si>
    <t>The Ardennes Offensive</t>
  </si>
  <si>
    <t>WW II</t>
  </si>
  <si>
    <t>Eminent Domain: Battlecruiser</t>
  </si>
  <si>
    <t>Tasty Minstrel Games</t>
  </si>
  <si>
    <t>Bagged. Unplayed. BGG rating 6.4</t>
  </si>
  <si>
    <t>The Hunt for Red October</t>
  </si>
  <si>
    <t>TSR</t>
  </si>
  <si>
    <t>Bagged. Out of Print. Excellent Condition</t>
  </si>
  <si>
    <t>Political Asylum</t>
  </si>
  <si>
    <t>Windbreaker Entertainment</t>
  </si>
  <si>
    <t>Bagged. Unplayed. Out of Print</t>
  </si>
  <si>
    <t xml:space="preserve">Guards! Guards! A Discworld Boardgame. </t>
  </si>
  <si>
    <t>Z-Man Games</t>
  </si>
  <si>
    <t>Undermining</t>
  </si>
  <si>
    <t>Bagged. Played twice. Best played with 3 or 4. Excellent Condition</t>
  </si>
  <si>
    <t>Empire of the Stars</t>
  </si>
  <si>
    <t>CrossCut Games</t>
  </si>
  <si>
    <t>shrink</t>
  </si>
  <si>
    <t>includes metal coins from the Kickstarter</t>
  </si>
  <si>
    <t>Greenland and Neanderthal</t>
  </si>
  <si>
    <t>Sierra Madre Games</t>
  </si>
  <si>
    <t>unpunched</t>
  </si>
  <si>
    <t>includes KS board with sides for both games</t>
  </si>
  <si>
    <t>Pax Renaissance</t>
  </si>
  <si>
    <t>complete</t>
  </si>
  <si>
    <t>includes BGG promo pack</t>
  </si>
  <si>
    <t>Pax Emancipation</t>
  </si>
  <si>
    <t>Catacombs: Wyldlands</t>
  </si>
  <si>
    <t>Elzra</t>
  </si>
  <si>
    <t>promo expansion for Catacombs 3rd Ed.</t>
  </si>
  <si>
    <t>Coffee Roaster</t>
  </si>
  <si>
    <t>Saashi</t>
  </si>
  <si>
    <t>Churchill</t>
  </si>
  <si>
    <t>GMT</t>
  </si>
  <si>
    <t>never played; only shrink removed</t>
  </si>
  <si>
    <t>Arkham Horror 3rd Edition</t>
  </si>
  <si>
    <t>Fantasy Flight</t>
  </si>
  <si>
    <t>Arkham Horror Deluxe Hardbound Rulebook</t>
  </si>
  <si>
    <t>purchased directly from FF when the game was purchased</t>
  </si>
  <si>
    <t>Polis: Fight for the Hegemony</t>
  </si>
  <si>
    <t>Asylum</t>
  </si>
  <si>
    <t>never played - cards sleeved and game organized</t>
  </si>
  <si>
    <t>Imperial Settlers (and Why Can't We Be Friends)</t>
  </si>
  <si>
    <t>never played - cards sleeved; includes expansion</t>
  </si>
  <si>
    <t>Clash of Cultures and Civilizations expansion</t>
  </si>
  <si>
    <t xml:space="preserve">Z-Man </t>
  </si>
  <si>
    <t>played only once; cards sleeved; includes Aztec promo with almost imperceptible  wrinkle</t>
  </si>
  <si>
    <t>Ancient Civilizations of the Inner Sea</t>
  </si>
  <si>
    <t>sequel/expansion due out soon</t>
  </si>
  <si>
    <t>Cash 'n Guns with Yakuza Expansion</t>
  </si>
  <si>
    <t>OOP edition</t>
  </si>
  <si>
    <t>Broken Token Mysterium Organizer</t>
  </si>
  <si>
    <t>Broken Token</t>
  </si>
  <si>
    <t>Broken Token Terra Mystica Organizer</t>
  </si>
  <si>
    <t>Roll Through the Ages: The Bronze Age</t>
  </si>
  <si>
    <t>Eagle-Gryphon</t>
  </si>
  <si>
    <t>with laminated scoring aids</t>
  </si>
  <si>
    <t>Agricola: All Things Big and Small &amp; all expansions</t>
  </si>
  <si>
    <t xml:space="preserve">Lookout </t>
  </si>
  <si>
    <t>all stored in base box</t>
  </si>
  <si>
    <t>Tiny Epic Kingdoms, Heroes Call exp. &amp; 6 mats</t>
  </si>
  <si>
    <t>Gamelyn</t>
  </si>
  <si>
    <t>includes six play mats</t>
  </si>
  <si>
    <t>Robinson Crusoe</t>
  </si>
  <si>
    <t>older Z-Man edition but with many fun promos and upgraded components</t>
  </si>
  <si>
    <t>Hoplomachus Origins, Rise of Rome, &amp; Lost Cities</t>
  </si>
  <si>
    <t>Chip Theory Games</t>
  </si>
  <si>
    <t>LOTS of premium health tokens &amp; promos; was called "the Complete Collection" on Chip Theory website</t>
  </si>
  <si>
    <t>Kemet &amp; Kemet Ta-Seti expansion</t>
  </si>
  <si>
    <t>Matagot</t>
  </si>
  <si>
    <t>played once; includes player aids for the first game</t>
  </si>
  <si>
    <t>Sentinels of Multiverse Enhanced &amp; 4 expansions</t>
  </si>
  <si>
    <t>Greater Than Games</t>
  </si>
  <si>
    <t>most sleeved;  large amount of health and status tokens; rip on inside of box</t>
  </si>
  <si>
    <t>Java</t>
  </si>
  <si>
    <t>Shink</t>
  </si>
  <si>
    <t>Medici</t>
  </si>
  <si>
    <t>Carolus Magnus</t>
  </si>
  <si>
    <t>Medieval Merchant</t>
  </si>
  <si>
    <t>Goldsieber Spiele</t>
  </si>
  <si>
    <t>McMulti</t>
  </si>
  <si>
    <t>Hexagames</t>
  </si>
  <si>
    <t>Expedition</t>
  </si>
  <si>
    <t>Queen</t>
  </si>
  <si>
    <t>Pursuit of Happiness</t>
  </si>
  <si>
    <t>Stronghold Games</t>
  </si>
  <si>
    <t>Pericles: The Peloponnesian Wars</t>
  </si>
  <si>
    <t>Quartermaster General + Air Marshall, Alternate History, Prelude</t>
  </si>
  <si>
    <t>Griggling Games</t>
  </si>
  <si>
    <t>Expansions Unpunched and Shrink</t>
  </si>
  <si>
    <t>Mexica (1st Ed)</t>
  </si>
  <si>
    <t>Tribune (1st Ed)</t>
  </si>
  <si>
    <t>Red Storm - War Stories</t>
  </si>
  <si>
    <t>Conquistador Games</t>
  </si>
  <si>
    <t>Andromeda</t>
  </si>
  <si>
    <t>ABACUSSPIELE</t>
  </si>
  <si>
    <t>Timber Tom</t>
  </si>
  <si>
    <t>PYXI</t>
  </si>
  <si>
    <t>Yukon Airways</t>
  </si>
  <si>
    <t xml:space="preserve">Ludonova </t>
  </si>
  <si>
    <t>Axis &amp; Allies D-Day + extra set of German units</t>
  </si>
  <si>
    <t>AH</t>
  </si>
  <si>
    <t>Good condition. All pieces accounted for. One brick card badly creased. (sample entry, overwrite this first entry)</t>
  </si>
  <si>
    <t>7 Ages</t>
  </si>
  <si>
    <t>Australian Design Group</t>
  </si>
  <si>
    <t>300 The BoardGame</t>
  </si>
  <si>
    <t>Neca</t>
  </si>
  <si>
    <t>Tournay</t>
  </si>
  <si>
    <t>Pearl Games</t>
  </si>
  <si>
    <t>India Rails</t>
  </si>
  <si>
    <t>Mayfair Games</t>
  </si>
  <si>
    <t>Revolver + 1.1, 1.2,1.3,1.5 expansions</t>
  </si>
  <si>
    <t>Pacific Typhoon</t>
  </si>
  <si>
    <t>GMT Games</t>
  </si>
  <si>
    <t>Colonial: Europe’s Empires Overseas</t>
  </si>
  <si>
    <t>Stratagem</t>
  </si>
  <si>
    <t>War of 1812</t>
  </si>
  <si>
    <t>Columbia</t>
  </si>
  <si>
    <t>Risk: Plants vs Zombies</t>
  </si>
  <si>
    <t>Pop Cap</t>
  </si>
  <si>
    <t>Boss Monster</t>
  </si>
  <si>
    <t>Brotherwise Games</t>
  </si>
  <si>
    <t>Also includes Tools of Hero-Kind expansion</t>
  </si>
  <si>
    <t>Bohnanza</t>
  </si>
  <si>
    <t>Castles of Burgundy</t>
  </si>
  <si>
    <t>Ravensburger</t>
  </si>
  <si>
    <t>RISK: Dr. WHO</t>
  </si>
  <si>
    <t>Hasbro</t>
  </si>
  <si>
    <t>Never played</t>
  </si>
  <si>
    <t>Fallout</t>
  </si>
  <si>
    <t>Firefly: The Game</t>
  </si>
  <si>
    <t>Gale Force Nine</t>
  </si>
  <si>
    <t>Shadowrun: Crossfire</t>
  </si>
  <si>
    <t>Catalyst Game Labs</t>
  </si>
  <si>
    <t xml:space="preserve">Wits and Wagers </t>
  </si>
  <si>
    <t>North Star Games</t>
  </si>
  <si>
    <t>Includes limited Edition Playmat. Box is damaged on 1 side</t>
  </si>
  <si>
    <t>Ender's Game: Battle School</t>
  </si>
  <si>
    <t>Cryptozoic</t>
  </si>
  <si>
    <t>Hans im Gluck</t>
  </si>
  <si>
    <t>Comes with River Expansion, Box has heavy wear</t>
  </si>
  <si>
    <t>Racko</t>
  </si>
  <si>
    <t>RISK: Godstorm</t>
  </si>
  <si>
    <t>Avalon Hill</t>
  </si>
  <si>
    <t>Box has moderate wear</t>
  </si>
  <si>
    <t xml:space="preserve">Sid Meier's Civilization </t>
  </si>
  <si>
    <t>Includes Fame and Fortune Expansion. Box has light wear with a crushed corner</t>
  </si>
  <si>
    <t>Ikusa</t>
  </si>
  <si>
    <t>Box has light wear on corners</t>
  </si>
  <si>
    <t>Roll for the Galaxy</t>
  </si>
  <si>
    <t>Roll for the Galaxy: Ambition</t>
  </si>
  <si>
    <t>Expansion to base game</t>
  </si>
  <si>
    <t>Spatacus</t>
  </si>
  <si>
    <t>Includes some promo cards, mBox has minor wear</t>
  </si>
  <si>
    <t>Pathfinder Adventure Card Game Rise of the Runelords</t>
  </si>
  <si>
    <t>Paizo</t>
  </si>
  <si>
    <t>All cards sleeved with Character addon deck and first 3 Adventure decks</t>
  </si>
  <si>
    <t>Card Game 3-Pack</t>
  </si>
  <si>
    <t>Assorted</t>
  </si>
  <si>
    <t>Kung Fu Samurai on Giant Robot Island, Lunch Money, Geek Wars Deck 1</t>
  </si>
  <si>
    <t>Romance of the Three Kingdoms Card Game</t>
  </si>
  <si>
    <t>Romancing Cathay</t>
  </si>
  <si>
    <t>Five Tribes: The Artisans of Naqala</t>
  </si>
  <si>
    <t>Never used, Expansion to base game</t>
  </si>
  <si>
    <t>Modern Art: 2004 Mayfair Edition</t>
  </si>
  <si>
    <t>Shrinkwrap</t>
  </si>
  <si>
    <t>Villainous</t>
  </si>
  <si>
    <t>Vegas Showdown</t>
  </si>
  <si>
    <t>Ticket to Ride New York</t>
  </si>
  <si>
    <t>Takenoko</t>
  </si>
  <si>
    <t>Struggle of Empires</t>
  </si>
  <si>
    <t>Steam: Rails to Riches (Mayfair English first edition) (2009)</t>
  </si>
  <si>
    <t>Splendor</t>
  </si>
  <si>
    <t>Scrabble Brand Crossword Game</t>
  </si>
  <si>
    <t>Like New, Punched, Complete Hasbro English edition 1998</t>
  </si>
  <si>
    <t>Ranking</t>
  </si>
  <si>
    <t>Like New, Punched, Complete English edition</t>
  </si>
  <si>
    <t>Puerto Rico</t>
  </si>
  <si>
    <t>Porta Nigra</t>
  </si>
  <si>
    <t>Pirateer</t>
  </si>
  <si>
    <t>Pandemic Rapid Response</t>
  </si>
  <si>
    <t>Ouija</t>
  </si>
  <si>
    <t>Orleans 5th Player</t>
  </si>
  <si>
    <t>Orleans</t>
  </si>
  <si>
    <t>New York 1901</t>
  </si>
  <si>
    <t>Monopoly Deal Card Game</t>
  </si>
  <si>
    <t>Like New, Punched, Complete Hasbro / Parker Brothers English/French Canadian edition</t>
  </si>
  <si>
    <t>Mice and Mystics</t>
  </si>
  <si>
    <t>Meeple Pin</t>
  </si>
  <si>
    <t>New</t>
  </si>
  <si>
    <t>Lucca Citta</t>
  </si>
  <si>
    <t xml:space="preserve"> 2005</t>
  </si>
  <si>
    <t>Legends of Andor</t>
  </si>
  <si>
    <t>Leaders of Euphoria</t>
  </si>
  <si>
    <t>Ladder 29</t>
  </si>
  <si>
    <t>Jaipur</t>
  </si>
  <si>
    <t>Isle of Sky</t>
  </si>
  <si>
    <t>Im Schatten des Sonnenkonigs</t>
  </si>
  <si>
    <t>Like New, Punched, Complete German edition</t>
  </si>
  <si>
    <t>Hope City</t>
  </si>
  <si>
    <t>High Society</t>
  </si>
  <si>
    <t>Game Time chess clock</t>
  </si>
  <si>
    <t>Funkoverse Strategy Game (DC)</t>
  </si>
  <si>
    <t>Forbidden Sky</t>
  </si>
  <si>
    <t>Fancy wooden chess set</t>
  </si>
  <si>
    <t>Evolution</t>
  </si>
  <si>
    <t>Empires</t>
  </si>
  <si>
    <t>Eminent Domain</t>
  </si>
  <si>
    <t>Dungeons &amp; Dragons Starter Set</t>
  </si>
  <si>
    <t>Dungeons &amp; Dragons Essentials</t>
  </si>
  <si>
    <t>Drop the Beat</t>
  </si>
  <si>
    <t>Dominant Species Marine</t>
  </si>
  <si>
    <t xml:space="preserve">Dixit   </t>
  </si>
  <si>
    <t>Codenames Duet</t>
  </si>
  <si>
    <t>Clubs</t>
  </si>
  <si>
    <t>Catan: Cities &amp; Knights</t>
  </si>
  <si>
    <t>Canasta</t>
  </si>
  <si>
    <t>Battleship</t>
  </si>
  <si>
    <t>Battle of Durak</t>
  </si>
  <si>
    <t>Basari</t>
  </si>
  <si>
    <t>Very Good, Punched, Complete, Slight box wear English edition</t>
  </si>
  <si>
    <t>Azul</t>
  </si>
  <si>
    <t>Above and Below</t>
  </si>
  <si>
    <t>Ab in die Tonne</t>
  </si>
  <si>
    <t>Like New, Punched, Complete, Includes printed English rules German edition</t>
  </si>
  <si>
    <t>7 Wonders</t>
  </si>
  <si>
    <t>3 Laws of Robotics</t>
  </si>
  <si>
    <t>15 Box H Bands, in 8", 9", and 10" lengths</t>
  </si>
  <si>
    <t>100 4"x6" game part zip bags</t>
  </si>
  <si>
    <t>100 3"x4" game part zip bags</t>
  </si>
  <si>
    <t>Wooden Stratego pieces</t>
  </si>
  <si>
    <t>Villainous: Wicked to the Core expansion</t>
  </si>
  <si>
    <t>Trophy Buck</t>
  </si>
  <si>
    <t>Traintopia</t>
  </si>
  <si>
    <t>Ticket to Ride First Journey</t>
  </si>
  <si>
    <t>Ticket to Ride</t>
  </si>
  <si>
    <t>Stumped</t>
  </si>
  <si>
    <t>Steam: Map expansion #4</t>
  </si>
  <si>
    <t>Sagrada</t>
  </si>
  <si>
    <t>Robot Turtles Adventure Pack</t>
  </si>
  <si>
    <t>Robot Turtles</t>
  </si>
  <si>
    <t>Photosynthesis</t>
  </si>
  <si>
    <t>Pandemic</t>
  </si>
  <si>
    <t>Painted dominoes</t>
  </si>
  <si>
    <t>Collection of painted dominos. Pretty.</t>
  </si>
  <si>
    <t>Never Have I Ever</t>
  </si>
  <si>
    <t>Mow Money</t>
  </si>
  <si>
    <t>Lost Cities w 6th Expedition</t>
  </si>
  <si>
    <t>Isle of Sky Journeyman Expansion</t>
  </si>
  <si>
    <t>Hey, That's My Fish</t>
  </si>
  <si>
    <t>Desperados</t>
  </si>
  <si>
    <t>Shrinkwrap. Reiner Knizia game</t>
  </si>
  <si>
    <t>Colt Express</t>
  </si>
  <si>
    <t>Century: Spice Road</t>
  </si>
  <si>
    <t>Castles of Mad King Ludwig: Secrets Expansion</t>
  </si>
  <si>
    <t>Brass Lancashire Kickstarter</t>
  </si>
  <si>
    <t>Shrinkwrap in original shipping carton. Roxley deluxe edition Includes big box and Iron Clays</t>
  </si>
  <si>
    <t>Age of Steam expansion boards</t>
  </si>
  <si>
    <t>Four boards: Rust Belt, Germany, Western US, Southern US</t>
  </si>
  <si>
    <r>
      <t>Game of Thrones 2</t>
    </r>
    <r>
      <rPr>
        <vertAlign val="superscript"/>
        <sz val="11"/>
        <color indexed="8"/>
        <rFont val="Calibri"/>
        <family val="2"/>
      </rPr>
      <t>nd</t>
    </r>
    <r>
      <rPr>
        <sz val="11"/>
        <color indexed="8"/>
        <rFont val="Calibri"/>
        <family val="2"/>
      </rPr>
      <t xml:space="preserve"> Edition</t>
    </r>
  </si>
  <si>
    <r>
      <t>Carcassone 1</t>
    </r>
    <r>
      <rPr>
        <vertAlign val="superscript"/>
        <sz val="11"/>
        <color indexed="8"/>
        <rFont val="Calibri"/>
        <family val="2"/>
      </rPr>
      <t>st</t>
    </r>
    <r>
      <rPr>
        <sz val="11"/>
        <color indexed="8"/>
        <rFont val="Calibri"/>
        <family val="2"/>
      </rPr>
      <t xml:space="preserve"> edition</t>
    </r>
  </si>
  <si>
    <t>Cranium and Booster Box 1</t>
  </si>
  <si>
    <t>Cranium inc.</t>
  </si>
  <si>
    <t>2001 edition, comes with Booster Box 1, 2002 edition</t>
  </si>
  <si>
    <t>Blank Slate</t>
  </si>
  <si>
    <t>The Op</t>
  </si>
  <si>
    <t>Double Ditto</t>
  </si>
  <si>
    <t>Inspiration Play</t>
  </si>
  <si>
    <t>Fact or Crap</t>
  </si>
  <si>
    <t>Imagination Games</t>
  </si>
  <si>
    <t>Kids Battle the Grown-ups</t>
  </si>
  <si>
    <t>University Games</t>
  </si>
  <si>
    <t>Apples to Apples To Go</t>
  </si>
  <si>
    <t>Mattel</t>
  </si>
  <si>
    <t>Blokus to Go!</t>
  </si>
  <si>
    <t>Some box crushing</t>
  </si>
  <si>
    <t>Trellis</t>
  </si>
  <si>
    <t>Breaking Games</t>
  </si>
  <si>
    <t>Wakanda Forever</t>
  </si>
  <si>
    <t>Spin Master Ltd.</t>
  </si>
  <si>
    <t>Spy Alley</t>
  </si>
  <si>
    <t>Spy Alley Partners LLP</t>
  </si>
  <si>
    <t>WW2 Deluxe: The War in Europe</t>
  </si>
  <si>
    <t>CTP</t>
  </si>
  <si>
    <t>Punched, never played</t>
  </si>
  <si>
    <t>Fast Carriers</t>
  </si>
  <si>
    <t>Flat Pak, Rules have been highlighted, charts and separated maps (maps have been trimmed to be individual maps instead of one large map with the mini-maps on it</t>
  </si>
  <si>
    <t>Up Scope!</t>
  </si>
  <si>
    <t>Flat Pak, Most counters are not separated, rules are highlighed</t>
  </si>
  <si>
    <t>Dreadnought</t>
  </si>
  <si>
    <t>Flat Pak, Rules have some highlighting</t>
  </si>
  <si>
    <t>CA</t>
  </si>
  <si>
    <t>2 copies of rules and ship counters, No box</t>
  </si>
  <si>
    <t>USN</t>
  </si>
  <si>
    <t>Other</t>
  </si>
  <si>
    <t>Rules are marked up, in poor condition, counters are in great condition, No box</t>
  </si>
  <si>
    <t>Aces High</t>
  </si>
  <si>
    <t>World Wide Wargames (3W)</t>
  </si>
  <si>
    <t>Slight box wear</t>
  </si>
  <si>
    <t>Challenge Football</t>
  </si>
  <si>
    <t>3M Bookshelf Games</t>
  </si>
  <si>
    <t xml:space="preserve">Good condition. All pieces accounted for. </t>
  </si>
  <si>
    <t>Executive Decision: The Original Business Management Game</t>
  </si>
  <si>
    <t>Unplayed</t>
  </si>
  <si>
    <t>Good condition. All little wear on box. All pieces accounted for.</t>
  </si>
  <si>
    <t>France 1940: German Blitzkrieg in the West</t>
  </si>
  <si>
    <t>Fair condition. All pieces accounted for.</t>
  </si>
  <si>
    <t>Clout! Collector's Edition</t>
  </si>
  <si>
    <t>Scofield Games</t>
  </si>
  <si>
    <t>Fair condition. Looks to be complete.</t>
  </si>
  <si>
    <t>Pensacola: The Struggle for Florida in the American Revolution, 1781</t>
  </si>
  <si>
    <t>Excellent condition.</t>
  </si>
  <si>
    <t>Word War II: Pacific Theater of Operations</t>
  </si>
  <si>
    <t>SPI/TSR</t>
  </si>
  <si>
    <t>Good condition.</t>
  </si>
  <si>
    <t>Foreign Exchange: The International Money Game</t>
  </si>
  <si>
    <t>Fair condition. Tear in lower box. Pieces loose in box. Don't know if it's complete.</t>
  </si>
  <si>
    <t>Outdoor Survival: A Game about Wilderness Skills</t>
  </si>
  <si>
    <t>Good condition. Complete.</t>
  </si>
  <si>
    <t>Source of the Nile</t>
  </si>
  <si>
    <t>Fair condition. Lower box torn. Still has original crayons.</t>
  </si>
  <si>
    <t>Key Forge: Age of Ascension 2 player starter kit</t>
  </si>
  <si>
    <t>Midway</t>
  </si>
  <si>
    <t>Wear on box.  Heavily played.</t>
  </si>
  <si>
    <t>Wake Island Movie (DVD)</t>
  </si>
  <si>
    <t>Universal Studios</t>
  </si>
  <si>
    <t>played</t>
  </si>
  <si>
    <t>1942 Release nominated for Best Picture in Academy Awards</t>
  </si>
  <si>
    <t>Cthulhu Fluxx</t>
  </si>
  <si>
    <t>Looney Labs</t>
  </si>
  <si>
    <t>unplayed</t>
  </si>
  <si>
    <t>One Deck Dungeon</t>
  </si>
  <si>
    <t>Asmadi Games</t>
  </si>
  <si>
    <t>Game pieces and cards in shrinkwrap</t>
  </si>
  <si>
    <t>Cards of Cthulhu - Weapons &amp; Artifacts Deck</t>
  </si>
  <si>
    <t>Chaosium</t>
  </si>
  <si>
    <t>Game aid for Call of Cthulhu RPG</t>
  </si>
  <si>
    <t>Cards of Cthulhu - Curious Characters Deck</t>
  </si>
  <si>
    <t>It Started Here: LZ X-Ray La Drang 1965</t>
  </si>
  <si>
    <t>Lock and Load</t>
  </si>
  <si>
    <t>Rated 7.3 on BGG</t>
  </si>
  <si>
    <t>Miskatonic University: The Restricted Collection</t>
  </si>
  <si>
    <t>Tabletop game in Cthulhu mythos</t>
  </si>
  <si>
    <t>Car Wars (plastic box 1st edition)</t>
  </si>
  <si>
    <t>Steve Jackson Games</t>
  </si>
  <si>
    <t xml:space="preserve">Bought in College when it first came out.  </t>
  </si>
  <si>
    <t>Truck Stop (plastic box 1st edition)</t>
  </si>
  <si>
    <t>S&amp;T 82 Fifth Corps</t>
  </si>
  <si>
    <t>Excellent/Unpunched</t>
  </si>
  <si>
    <t>GMT Last Hundred Yards Airborne Update Kit</t>
  </si>
  <si>
    <t>NM/Unpunched</t>
  </si>
  <si>
    <t>C3i #32 with Issy Game Only</t>
  </si>
  <si>
    <t>C3i</t>
  </si>
  <si>
    <t>Issy Game , Pericles and Table Battles Inserts, NO Gettysburg game</t>
  </si>
  <si>
    <t>Balck Friday (Tatsinskaya Raid)</t>
  </si>
  <si>
    <t>LPS</t>
  </si>
  <si>
    <t>Vae Victis 135 with Bautzen 1945</t>
  </si>
  <si>
    <t>Cerigo</t>
  </si>
  <si>
    <t>Excellent/Punched</t>
  </si>
  <si>
    <t>S&amp;T 61 October War</t>
  </si>
  <si>
    <t>It Started Here - IA Drang 1965</t>
  </si>
  <si>
    <t>LNL</t>
  </si>
  <si>
    <t>Wargamer 45 Custer's Luck</t>
  </si>
  <si>
    <t>3W</t>
  </si>
  <si>
    <t>Game Excellent/Unpunched, Magazine VG - oxidized staples</t>
  </si>
  <si>
    <t>S&amp;T 129 Harvest of Death (Gettysburg - July 2)</t>
  </si>
  <si>
    <t>Wargamer 54 Condotierre</t>
  </si>
  <si>
    <t>Nations at War / WaW85 Solo Module</t>
  </si>
  <si>
    <t>In Shrink</t>
  </si>
  <si>
    <t>Across Suez</t>
  </si>
  <si>
    <t>Blood&amp; Iron - The Franco-Prussian War of 1870</t>
  </si>
  <si>
    <t>Excellent/Unpunched - Box VG</t>
  </si>
  <si>
    <t>At Any Cost:  Metz 1870</t>
  </si>
  <si>
    <t>Game Excellent/Part Punched, Rules VG - Edge wear</t>
  </si>
  <si>
    <t>Clash of Giants:  Tannenberg and The Marne</t>
  </si>
  <si>
    <t>Excellent/Punched - Box VG</t>
  </si>
  <si>
    <t>Bull Run</t>
  </si>
  <si>
    <t>1777:  Year of the Hangman</t>
  </si>
  <si>
    <t>COA</t>
  </si>
  <si>
    <t>Game NM/Unpunched, Box VG - creasing</t>
  </si>
  <si>
    <t>French &amp; Indian War</t>
  </si>
  <si>
    <t>Worthington</t>
  </si>
  <si>
    <t xml:space="preserve">Island Siege </t>
  </si>
  <si>
    <t>APE</t>
  </si>
  <si>
    <t>Hundred Days Battles</t>
  </si>
  <si>
    <t>Eight-Minute Empire</t>
  </si>
  <si>
    <t>Morgan's Rifles</t>
  </si>
  <si>
    <t>ASL Starter Kit 1</t>
  </si>
  <si>
    <t>MMP</t>
  </si>
  <si>
    <t>Excellent/Unpunched - Scenario 3/4 photocopied</t>
  </si>
  <si>
    <t>Battle Hymn Vol 1</t>
  </si>
  <si>
    <t>Compass</t>
  </si>
  <si>
    <t>Destruction of Army Group Center</t>
  </si>
  <si>
    <t>Decision</t>
  </si>
  <si>
    <t>Afrika Korps</t>
  </si>
  <si>
    <t>Operation Compass Variant for Afrika Korps</t>
  </si>
  <si>
    <t>LXIV</t>
  </si>
  <si>
    <t>Afrika Korps Replacement Counters (John Cooper)</t>
  </si>
  <si>
    <t>Waterloo</t>
  </si>
  <si>
    <t>Excellent/Punched, Two Sets of Counters</t>
  </si>
  <si>
    <t>Waterloo Replacement Counters (John Cooper)</t>
  </si>
  <si>
    <t>Big Board Games Waterloo Map &amp; Counters</t>
  </si>
  <si>
    <t>BBG</t>
  </si>
  <si>
    <t>Custom Set for AH Waterloo with Large Counters</t>
  </si>
  <si>
    <t>Leningrad</t>
  </si>
  <si>
    <t>Air Assault on Crete</t>
  </si>
  <si>
    <t>A House Divided</t>
  </si>
  <si>
    <t>Phalanx</t>
  </si>
  <si>
    <t>Awakening the Bear 2nd Edition</t>
  </si>
  <si>
    <t>Academy</t>
  </si>
  <si>
    <t>NM/Unpunched, No Counter Tray</t>
  </si>
  <si>
    <t>Price of Honor</t>
  </si>
  <si>
    <t>Excellent/Punched - No Box, Missing 8 Counters</t>
  </si>
  <si>
    <t>Wrecks and Destruction</t>
  </si>
  <si>
    <t>Conflict of Heroes Add-On</t>
  </si>
  <si>
    <t>ATS Kharkov Map and Scenarios</t>
  </si>
  <si>
    <t>CH</t>
  </si>
  <si>
    <t>ATS Add-On - map, scenarios, and rules only</t>
  </si>
  <si>
    <t>ASL Pocket Rulebook</t>
  </si>
  <si>
    <t>Edge wear - VG</t>
  </si>
  <si>
    <t>Battle Line</t>
  </si>
  <si>
    <t>Very Good</t>
  </si>
  <si>
    <t>Twilight Struggle Deluxe Edition</t>
  </si>
  <si>
    <t>Industry</t>
  </si>
  <si>
    <t>Roll Through the Ages</t>
  </si>
  <si>
    <t>Peloponnes Card Game w Patronus expansion</t>
  </si>
  <si>
    <t>…and then we held hands</t>
  </si>
  <si>
    <t>MetaCheckers</t>
  </si>
  <si>
    <t>1st edition</t>
  </si>
  <si>
    <t>Wits &amp; Wagers Party Edition</t>
  </si>
  <si>
    <t>Apples to Apples Junior 9+</t>
  </si>
  <si>
    <t>Second edition with 288 new cards</t>
  </si>
  <si>
    <t>Fire and Movement Magazine collection</t>
  </si>
  <si>
    <t>Europa magazine collection</t>
  </si>
  <si>
    <t>Apples to Apples</t>
  </si>
  <si>
    <t>Imperial Settlers, 3 is a Magic Number</t>
  </si>
  <si>
    <t>New in box</t>
  </si>
  <si>
    <t>Lie Cheat and Steal</t>
  </si>
  <si>
    <t>Catan Junior</t>
  </si>
  <si>
    <t>7 Wonders Babel</t>
  </si>
  <si>
    <t>7 Wonders Wonder Pack</t>
  </si>
  <si>
    <t>Architects of the West Kingdom</t>
  </si>
  <si>
    <t>Axis &amp; Allies 1941</t>
  </si>
  <si>
    <t>Bioshock Infinite</t>
  </si>
  <si>
    <t>Catan</t>
  </si>
  <si>
    <t>Catan Adventures: Candamir the First Settlers</t>
  </si>
  <si>
    <t>Catan Histories Merchants of Europe</t>
  </si>
  <si>
    <t>Catan Traders and Barbarians</t>
  </si>
  <si>
    <t>Catan: Family Edition</t>
  </si>
  <si>
    <t>Codenames</t>
  </si>
  <si>
    <t>CodeNames Deep Undercover</t>
  </si>
  <si>
    <t>Lords of Waterdeep</t>
  </si>
  <si>
    <t>Parks</t>
  </si>
  <si>
    <t>La Granja</t>
  </si>
  <si>
    <t>Shrinwkrap</t>
  </si>
  <si>
    <t>Codenames Pictures</t>
  </si>
  <si>
    <t>Comanauts</t>
  </si>
  <si>
    <t>Concordia</t>
  </si>
  <si>
    <t>Dice Forge</t>
  </si>
  <si>
    <t>Dungeons and Dragons Starter Set</t>
  </si>
  <si>
    <t>Elysium</t>
  </si>
  <si>
    <t>Exploding Kittens NSFW Edition</t>
  </si>
  <si>
    <t>Five Tribes</t>
  </si>
  <si>
    <t>Fog of Love</t>
  </si>
  <si>
    <t>Fog of Love Paranormal Romance</t>
  </si>
  <si>
    <t>Fog of Love: It will Never Last</t>
  </si>
  <si>
    <t>Fog of Love: Trouble with Inlaws</t>
  </si>
  <si>
    <t>For Sale</t>
  </si>
  <si>
    <t>Horrified</t>
  </si>
  <si>
    <t>In the Year of the Dragon 10th Anniv Ed</t>
  </si>
  <si>
    <t>Iron Curtain - A Cold War Game</t>
  </si>
  <si>
    <t>Jorvik</t>
  </si>
  <si>
    <t>Letters from Whitechapel: Dear Boss</t>
  </si>
  <si>
    <t>Magic: The Gathering – Arena of the Planeswalkers: Shadows over Innistrad</t>
  </si>
  <si>
    <t>Shrinkwrap, Poland and Southern Africa boards and tile sheet</t>
  </si>
  <si>
    <t>Keyforge Age of Ascension</t>
  </si>
  <si>
    <t>Maracaibo</t>
  </si>
  <si>
    <t>Mysterium</t>
  </si>
  <si>
    <t>New Dawn</t>
  </si>
  <si>
    <t>Onitama</t>
  </si>
  <si>
    <t>Orleans Invasion</t>
  </si>
  <si>
    <t>Orleans Trade &amp; Intrigue</t>
  </si>
  <si>
    <t>Pandemic in the Lab</t>
  </si>
  <si>
    <t>Pandemic Reign of Cthulhu</t>
  </si>
  <si>
    <t>Pandemic State of Emergency</t>
  </si>
  <si>
    <t>Pandemic the Cure</t>
  </si>
  <si>
    <t>Pandemic the Cure, Experimental Meds</t>
  </si>
  <si>
    <t>Bruxelles 1893</t>
  </si>
  <si>
    <t>Princes of Florence</t>
  </si>
  <si>
    <t>Princess Jing</t>
  </si>
  <si>
    <t>Red Rising</t>
  </si>
  <si>
    <t>SeaFall</t>
  </si>
  <si>
    <t>Serenissima, 1st edition</t>
  </si>
  <si>
    <t>Space Base</t>
  </si>
  <si>
    <t>Splendor: Cities of Splendor</t>
  </si>
  <si>
    <t>Terraforming Mars Turmoil, New in open box</t>
  </si>
  <si>
    <t>Terraforming Mars: Colonies</t>
  </si>
  <si>
    <t>Terraforming Mars: Hellas and Elysium</t>
  </si>
  <si>
    <t>Terraforming Mars: Prelude</t>
  </si>
  <si>
    <t>Terraforming Mars: Venus Next</t>
  </si>
  <si>
    <t>Ticket to Ride Europe</t>
  </si>
  <si>
    <t>Ticket to Ride Japan</t>
  </si>
  <si>
    <t>Ticket to Ride Map Collection: Volume 6 – France &amp; Old West</t>
  </si>
  <si>
    <t>Tiny Towns</t>
  </si>
  <si>
    <t>Warhammer: Age of Sigmar. The Rise &amp; Fall of Anvalor</t>
  </si>
  <si>
    <t>Welcome to... Doomsday</t>
  </si>
  <si>
    <t>Welcome to... Dry Erase sheets</t>
  </si>
  <si>
    <t>Welcome to... Halloween</t>
  </si>
  <si>
    <t>Welcome to... Outbreak</t>
  </si>
  <si>
    <t>Welcome to... Spring</t>
  </si>
  <si>
    <t>Welcome to... Summer</t>
  </si>
  <si>
    <t>Welcome to... Winter Wonderland</t>
  </si>
  <si>
    <t>7 Wonders Duel</t>
  </si>
  <si>
    <t>Wingspan</t>
  </si>
  <si>
    <t>Tapestry: Plans and Ploys</t>
  </si>
  <si>
    <t>Dice Tower</t>
  </si>
  <si>
    <t>Summoner Wars Master Set</t>
  </si>
  <si>
    <t>Hex map roll</t>
  </si>
  <si>
    <t>Hex map roll with numbered hexes</t>
  </si>
  <si>
    <t>Mechs vs. Minions</t>
  </si>
  <si>
    <t>Very good, excepting a torn box corner</t>
  </si>
  <si>
    <t>Magnum Sal</t>
  </si>
  <si>
    <t>Secret Hitler</t>
  </si>
  <si>
    <t>Galaxy Trucker</t>
  </si>
  <si>
    <t>Flash Point: Fire and Rescue</t>
  </si>
  <si>
    <t>A Game of Thrones Card Game</t>
  </si>
  <si>
    <t>Lewis and Clark: The Expedition</t>
  </si>
  <si>
    <t>Welcome to…</t>
  </si>
  <si>
    <t>7 Wonders: Cities</t>
  </si>
  <si>
    <t>AquaSphere</t>
  </si>
  <si>
    <t>Notre Dame 10th Anniversary</t>
  </si>
  <si>
    <t>Rivals for Catan: Deluxe</t>
  </si>
  <si>
    <t>Viticulture: Tuscany Essential Edition</t>
  </si>
  <si>
    <t xml:space="preserve">Marvel Champions the Card Game </t>
  </si>
  <si>
    <t xml:space="preserve">Fantasy Flight Games </t>
  </si>
  <si>
    <t>Great condition only played once</t>
  </si>
  <si>
    <t xml:space="preserve">Steam Park </t>
  </si>
  <si>
    <t>iello</t>
  </si>
  <si>
    <t xml:space="preserve">Box has lite ware all components in great condition. </t>
  </si>
  <si>
    <t xml:space="preserve">Complete </t>
  </si>
  <si>
    <t>Punched and played one time.</t>
  </si>
  <si>
    <t xml:space="preserve">Space Cadets: Away Missions </t>
  </si>
  <si>
    <t xml:space="preserve">Stronghold Games </t>
  </si>
  <si>
    <t>Punched but never played</t>
  </si>
  <si>
    <t>Flick 'em Up!</t>
  </si>
  <si>
    <t xml:space="preserve">Pretzel Games </t>
  </si>
  <si>
    <t>The bank build led has small crease can not see unless upclose. Wooden bits</t>
  </si>
  <si>
    <t xml:space="preserve">Rampage </t>
  </si>
  <si>
    <t xml:space="preserve">Repos Production </t>
  </si>
  <si>
    <t>The box says Rampage not Terror in Meeple City</t>
  </si>
  <si>
    <t>Tragedy Looper</t>
  </si>
  <si>
    <t xml:space="preserve">Z-Man Games </t>
  </si>
  <si>
    <t xml:space="preserve">Palyed twice all componets are near mint </t>
  </si>
  <si>
    <t>Through the Ages: A Story of Civilization</t>
  </si>
  <si>
    <t xml:space="preserve">CBG/Eagle-Gryphons  Games </t>
  </si>
  <si>
    <t>Box corners have light wear. Only played twice</t>
  </si>
  <si>
    <t>Medina</t>
  </si>
  <si>
    <t xml:space="preserve">Punched but never played Box corner has crease </t>
  </si>
  <si>
    <t>Battlestar Galactica: The Board Game</t>
  </si>
  <si>
    <t xml:space="preserve">Played twice. All components are in great shape. </t>
  </si>
  <si>
    <t xml:space="preserve">Faux Cabulary </t>
  </si>
  <si>
    <t>Out of the Box</t>
  </si>
  <si>
    <t>Krosmaster Arena</t>
  </si>
  <si>
    <t>Japanime Games</t>
  </si>
  <si>
    <t xml:space="preserve">Only played onece in great condition </t>
  </si>
  <si>
    <t xml:space="preserve">Bear Vally </t>
  </si>
  <si>
    <t xml:space="preserve">Tiny Epic Galaxies </t>
  </si>
  <si>
    <t xml:space="preserve">Gamelyn Games </t>
  </si>
  <si>
    <t>Dragon Flame</t>
  </si>
  <si>
    <t xml:space="preserve">Minion Games </t>
  </si>
  <si>
    <t>Has designers signiture on cover</t>
  </si>
  <si>
    <t>Imperial Assault</t>
  </si>
  <si>
    <t>Agricola</t>
  </si>
  <si>
    <t>Zman Games</t>
  </si>
  <si>
    <t>Crusader Rex</t>
  </si>
  <si>
    <t>Columbia Games</t>
  </si>
  <si>
    <t>Brass</t>
  </si>
  <si>
    <t>Eagle Games</t>
  </si>
  <si>
    <t>Fair</t>
  </si>
  <si>
    <t>Box Torn</t>
  </si>
  <si>
    <t>Attack Sub</t>
  </si>
  <si>
    <t>Titan</t>
  </si>
  <si>
    <t>A Victory Lost</t>
  </si>
  <si>
    <t>Blue Max</t>
  </si>
  <si>
    <t>Business Strategy</t>
  </si>
  <si>
    <t>Barbarosa to Berlin</t>
  </si>
  <si>
    <t>Kingmaker</t>
  </si>
  <si>
    <t>Executive Decision</t>
  </si>
  <si>
    <t>Facts in Five</t>
  </si>
  <si>
    <t xml:space="preserve">3M </t>
  </si>
  <si>
    <t>Hansea</t>
  </si>
  <si>
    <t>Uber PLAY</t>
  </si>
  <si>
    <t>Gunslinger</t>
  </si>
  <si>
    <t>Take 5</t>
  </si>
  <si>
    <t>Shogun</t>
  </si>
  <si>
    <t>Through the Ages</t>
  </si>
  <si>
    <t>Le Havre</t>
  </si>
  <si>
    <t>LookoutGames</t>
  </si>
  <si>
    <t>A Few Acres of Snow</t>
  </si>
  <si>
    <t>Treefrog</t>
  </si>
  <si>
    <t>Steam</t>
  </si>
  <si>
    <t>Rommel in the Desert</t>
  </si>
  <si>
    <t>Power Grid</t>
  </si>
  <si>
    <t>Jenga</t>
  </si>
  <si>
    <t>Tigris and Euphrates</t>
  </si>
  <si>
    <t>Titan Battle Maps</t>
  </si>
  <si>
    <t>Bill Scott</t>
  </si>
  <si>
    <t>Battle For Italy</t>
  </si>
  <si>
    <t>Frederick the Great</t>
  </si>
  <si>
    <t>Napoleon at Bay</t>
  </si>
  <si>
    <t>Down With the King</t>
  </si>
  <si>
    <t>Squad Leader/Cross of Iron</t>
  </si>
  <si>
    <t>Components are commingled</t>
  </si>
  <si>
    <t xml:space="preserve">
Assault/Boots &amp; Saddles</t>
  </si>
  <si>
    <t xml:space="preserve">Agricola </t>
  </si>
  <si>
    <t>First Edition</t>
  </si>
  <si>
    <t>Alhambra</t>
  </si>
  <si>
    <t>6 player version, includes tuckboxes</t>
  </si>
  <si>
    <t>Black Gold</t>
  </si>
  <si>
    <t>Cities: Skylines: The Board Game             </t>
  </si>
  <si>
    <t>Downforce</t>
  </si>
  <si>
    <t>Restoration Games</t>
  </si>
  <si>
    <t>Era: Medieval Age</t>
  </si>
  <si>
    <t>Eggert Spiele</t>
  </si>
  <si>
    <t>Long Shot</t>
  </si>
  <si>
    <t>Scotland Yard</t>
  </si>
  <si>
    <t>Blokus</t>
  </si>
  <si>
    <t>Educational Insights</t>
  </si>
  <si>
    <t>Blokus Trigon</t>
  </si>
  <si>
    <t>Liar's Dice</t>
  </si>
  <si>
    <t>Elfenland</t>
  </si>
  <si>
    <t>Midgaard Games</t>
  </si>
  <si>
    <t>Swedish/Norwegian/Danish version, a copy of English rules provided.</t>
  </si>
  <si>
    <t>Wits &amp; Wagers Party</t>
  </si>
  <si>
    <t>NorthStar Games</t>
  </si>
  <si>
    <t>Qwirkle</t>
  </si>
  <si>
    <t>Mindware</t>
  </si>
  <si>
    <t>Oregon Trail: the Card Game</t>
  </si>
  <si>
    <t>Pressman</t>
  </si>
  <si>
    <t>Army Group North</t>
  </si>
  <si>
    <t>Strategic Studies Games</t>
  </si>
  <si>
    <t>Ziploc</t>
  </si>
  <si>
    <t>Circus Minimus</t>
  </si>
  <si>
    <t>The Gamers</t>
  </si>
  <si>
    <t>Forbidden Island</t>
  </si>
  <si>
    <t>Gamewright</t>
  </si>
  <si>
    <t>Smash Up</t>
  </si>
  <si>
    <t>Lord of the Rings</t>
  </si>
  <si>
    <t>Parthenon</t>
  </si>
  <si>
    <t>Primordial Soup</t>
  </si>
  <si>
    <t>D&amp;D Tomb of Annihilation Dice Set</t>
  </si>
  <si>
    <t>Wizards</t>
  </si>
  <si>
    <t>Cyberpunk 2077 Deluxe Edition Game Guide</t>
  </si>
  <si>
    <t>Piggyback Interactive</t>
  </si>
  <si>
    <t>Pathfinder Playtest Deluxe Rulebook</t>
  </si>
  <si>
    <t>Paizo, Inc</t>
  </si>
  <si>
    <t>20th Century</t>
  </si>
  <si>
    <t>Missing 1 Coin Card, but otherwise complete, and fully playable</t>
  </si>
  <si>
    <t>Babylon 5 Wars</t>
  </si>
  <si>
    <t>Agents of Gaming</t>
  </si>
  <si>
    <t>City Tycoon</t>
  </si>
  <si>
    <t>Rebel.PL</t>
  </si>
  <si>
    <t>One replacement token handmade</t>
  </si>
  <si>
    <t>Conquest of Pangaea</t>
  </si>
  <si>
    <t>Winning Moves</t>
  </si>
  <si>
    <t>Countdown Special Ops</t>
  </si>
  <si>
    <t>The Game Master BV</t>
  </si>
  <si>
    <t>Dante's Inferno</t>
  </si>
  <si>
    <t>Twilight Creations, Inc</t>
  </si>
  <si>
    <t>End of Atlantis</t>
  </si>
  <si>
    <t>Galakta</t>
  </si>
  <si>
    <t>Epäillyt</t>
  </si>
  <si>
    <t>Competo</t>
  </si>
  <si>
    <t>Exoplanets</t>
  </si>
  <si>
    <t>Board &amp; Dice</t>
  </si>
  <si>
    <t>Going, Going, Gone</t>
  </si>
  <si>
    <t>Leonardo Da Vinci</t>
  </si>
  <si>
    <t>Mamma</t>
  </si>
  <si>
    <t>Mystic War</t>
  </si>
  <si>
    <t>TimJim</t>
  </si>
  <si>
    <t>Othello</t>
  </si>
  <si>
    <t>Gabriel</t>
  </si>
  <si>
    <t>Pergamon</t>
  </si>
  <si>
    <t>Gryphon games</t>
  </si>
  <si>
    <t>S&amp;T #315: Red Tide South</t>
  </si>
  <si>
    <t>Strategy &amp; Tactics Magazine</t>
  </si>
  <si>
    <t>Shazamm</t>
  </si>
  <si>
    <t>Star Trek the Next Generation: The Game</t>
  </si>
  <si>
    <t>Classic</t>
  </si>
  <si>
    <t>Stop Thief</t>
  </si>
  <si>
    <t>The Dome</t>
  </si>
  <si>
    <t>Gary Kim Games</t>
  </si>
  <si>
    <t>The Enigma of Leonardo</t>
  </si>
  <si>
    <t>Right Games</t>
  </si>
  <si>
    <t>Time N Space</t>
  </si>
  <si>
    <t>Troia</t>
  </si>
  <si>
    <t>Daimler Chrysler AG</t>
  </si>
  <si>
    <t>English Rules printout included</t>
  </si>
  <si>
    <t>Venedig</t>
  </si>
  <si>
    <t>Amigo Spiele</t>
  </si>
  <si>
    <t>Warhammer Invasion Card Game</t>
  </si>
  <si>
    <t>Antike II</t>
  </si>
  <si>
    <t>PD Verlag</t>
  </si>
  <si>
    <t>Contents bagged, like new.</t>
  </si>
  <si>
    <t>Antike Duellum</t>
  </si>
  <si>
    <t>Xenoshyft Onslaught + Grafting Lab Expansion</t>
  </si>
  <si>
    <t>Cool Mini or Not</t>
  </si>
  <si>
    <t>Sam Grant</t>
  </si>
  <si>
    <t>Mint condition, stickers not applied. Includes rules to link with Bobby Lee.</t>
  </si>
  <si>
    <t>Bobby Lee</t>
  </si>
  <si>
    <t>Contents bagged, like new.  Includes version 2.1 rules.</t>
  </si>
  <si>
    <t>Roll Through the Ages Iron Age with Med Expansion</t>
  </si>
  <si>
    <t>Eagle-Gryphon Games</t>
  </si>
  <si>
    <t>Kickstarter version with Mediterranean expansion. Like new condition.</t>
  </si>
  <si>
    <t>Ingenious</t>
  </si>
  <si>
    <t>Lord of the Rings Dice Building Game</t>
  </si>
  <si>
    <t>WizKids</t>
  </si>
  <si>
    <t>Like new condition. Includes updated rules and play aids.</t>
  </si>
  <si>
    <t>Rise of Empires</t>
  </si>
  <si>
    <t>Ships - Limited Edition</t>
  </si>
  <si>
    <t>Treefrog Games</t>
  </si>
  <si>
    <t xml:space="preserve">Limited edition with wooden pieces. Contents bagged, like new. </t>
  </si>
  <si>
    <t>Mission: Red Planet</t>
  </si>
  <si>
    <t>Asmodee</t>
  </si>
  <si>
    <t>Contents bagged, like new. Includes additional play aids.</t>
  </si>
  <si>
    <t>Great Fire of London 1666</t>
  </si>
  <si>
    <t>Pandasaurus Games</t>
  </si>
  <si>
    <t>Beowulf The Legend</t>
  </si>
  <si>
    <t>Pillars of the Earth: Builders Duel</t>
  </si>
  <si>
    <t>Rivals for Catan Card Game + Age of Darkness Exp</t>
  </si>
  <si>
    <t>Includes Age of Darkness expansion. Contents bagged, like new.</t>
  </si>
  <si>
    <t>MidEvil Deluxe</t>
  </si>
  <si>
    <t>Twilight Creations</t>
  </si>
  <si>
    <t>Includes MidEvil plus two expansions. Mint condition.</t>
  </si>
  <si>
    <t>Canterbury</t>
  </si>
  <si>
    <t>Quixotic Games</t>
  </si>
  <si>
    <t>Kickstarter edition. Mint condition.</t>
  </si>
  <si>
    <t>Constantinopolis</t>
  </si>
  <si>
    <t>Jerusalem</t>
  </si>
  <si>
    <t>Elfin Werks</t>
  </si>
  <si>
    <t>Getaway Driver</t>
  </si>
  <si>
    <t>Uproarious Games</t>
  </si>
  <si>
    <t>Captains of Industry</t>
  </si>
  <si>
    <t>Tin Goose</t>
  </si>
  <si>
    <t>M.U.L.E The Board Game</t>
  </si>
  <si>
    <t>lautapelit.fi</t>
  </si>
  <si>
    <t>Dark Seas</t>
  </si>
  <si>
    <t>Exit the Game: The Secret Lab</t>
  </si>
  <si>
    <t>Glass Road</t>
  </si>
  <si>
    <t>Z-man Games</t>
  </si>
  <si>
    <t>punched but not played</t>
  </si>
  <si>
    <t>Aeroplanes: Aviation Ascendant</t>
  </si>
  <si>
    <t>Clockwork Kingdom</t>
  </si>
  <si>
    <t>Mr. B Games</t>
  </si>
  <si>
    <t>Founders of Gloomhaven</t>
  </si>
  <si>
    <t>Cephalofair Games</t>
  </si>
  <si>
    <t>Florenza</t>
  </si>
  <si>
    <t>Placentia Games</t>
  </si>
  <si>
    <t>Kahuna</t>
  </si>
  <si>
    <t>Like New. Fun 2 player game.</t>
  </si>
  <si>
    <t>Hawaii</t>
  </si>
  <si>
    <t xml:space="preserve">Very good condition.  Hard to find. </t>
  </si>
  <si>
    <t>Troyes</t>
  </si>
  <si>
    <t>Like New. Hard to find.</t>
  </si>
  <si>
    <t>Cuba</t>
  </si>
  <si>
    <t>eggertspiele</t>
  </si>
  <si>
    <t>Like New. Very hard to find.</t>
  </si>
  <si>
    <t>Tigris &amp; Euphrates</t>
  </si>
  <si>
    <t>Early edition - rare</t>
  </si>
  <si>
    <t>Endeavor</t>
  </si>
  <si>
    <t>Z Man Games</t>
  </si>
  <si>
    <t xml:space="preserve">Very good condition. Original game. </t>
  </si>
  <si>
    <t>New Bedford with Rising Tide expansion</t>
  </si>
  <si>
    <t>Dice Hate Me</t>
  </si>
  <si>
    <t>Like New. Partially punched but never played. Kickstarter edition with some extras.</t>
  </si>
  <si>
    <t>Race for the Galaxy</t>
  </si>
  <si>
    <t>Very Good condition, early version</t>
  </si>
  <si>
    <t>RFG - The Gathering Storm</t>
  </si>
  <si>
    <t>Mostly unpunched, neverplayed</t>
  </si>
  <si>
    <t>Sim City CCG</t>
  </si>
  <si>
    <t>400+ cards from several sets, good condition</t>
  </si>
  <si>
    <t>Star Trek Collectable Card Game</t>
  </si>
  <si>
    <t>SkyBox</t>
  </si>
  <si>
    <t xml:space="preserve">12 decks - Original Show, excellent condition, never played. </t>
  </si>
  <si>
    <t>Galaxy Commander</t>
  </si>
  <si>
    <t>Worthington Publisher</t>
  </si>
  <si>
    <t>Excellent condition - Complete - Cards still shrink-wrapped</t>
  </si>
  <si>
    <t>Advanced Squad Leader - Spare Counters &amp; Maps</t>
  </si>
  <si>
    <t>Counters are unpunched. 90% of  counters from Beyond Valor except SW &amp; Russian Inf</t>
  </si>
  <si>
    <t>Days of Decision II</t>
  </si>
  <si>
    <t>All counters are unpunched except 64 with 15 marker counters missing. See photocopy.</t>
  </si>
  <si>
    <t>14 Mayfair Limited Ed. Expansion Sets</t>
  </si>
  <si>
    <t>Covers 28 different Mayfair games</t>
  </si>
  <si>
    <t>Osprey Books Elite 5 &amp; 12 - Soviet Army &amp; Elite Forces</t>
  </si>
  <si>
    <t>Osprey Books</t>
  </si>
  <si>
    <t>Each book has 64 pages and 12 color plates</t>
  </si>
  <si>
    <t>2 Harn Modules - Shorkyne Region &amp; Lythia Continent</t>
  </si>
  <si>
    <t>NO MAPS</t>
  </si>
  <si>
    <t>Ares #3 - Barbarian Kings</t>
  </si>
  <si>
    <t>Good condition</t>
  </si>
  <si>
    <t>S&amp;T # 76 - The China War</t>
  </si>
  <si>
    <t>Good to fair condition</t>
  </si>
  <si>
    <t>Games from S&amp;Ts #54 &amp; #76 - Dixie &amp; The China War</t>
  </si>
  <si>
    <t>Good condition &amp; complete</t>
  </si>
  <si>
    <t>Sheet of Axis &amp; Allies Counters</t>
  </si>
  <si>
    <t>Wizards of the Coast</t>
  </si>
  <si>
    <t>S&amp;T #215 - The Iran-Iraq War, 80-88</t>
  </si>
  <si>
    <t>Good condition &amp; complete - counter tray included</t>
  </si>
  <si>
    <t>Terraforming Mars Ares Expedition</t>
  </si>
  <si>
    <t>Everdell</t>
  </si>
  <si>
    <t>Arboretum</t>
  </si>
  <si>
    <t>Wingspan European</t>
  </si>
  <si>
    <t>Wingspan Oceania</t>
  </si>
  <si>
    <t>Scythe</t>
  </si>
  <si>
    <t>Brass: Lancashire</t>
  </si>
  <si>
    <t>Roxley</t>
  </si>
  <si>
    <t>Excellent condition, played once</t>
  </si>
  <si>
    <t>1989: Dawn of Freedom</t>
  </si>
  <si>
    <t>Time of Crisis</t>
  </si>
  <si>
    <t>Sekigahara</t>
  </si>
  <si>
    <t>Thunder Alley</t>
  </si>
  <si>
    <t>Excellent condition, unplayed</t>
  </si>
  <si>
    <t>Clank Legacy: Acquisitions Incorporated</t>
  </si>
  <si>
    <t>Renegade Game Studios</t>
  </si>
  <si>
    <t>1848: Australia</t>
  </si>
  <si>
    <t>Altiplano</t>
  </si>
  <si>
    <t>dlp games</t>
  </si>
  <si>
    <t>Includes BGG GeekUp Tokens</t>
  </si>
  <si>
    <t>Lorenzo il Magnifico</t>
  </si>
  <si>
    <t>Includes Houses of Renaissance expansion</t>
  </si>
  <si>
    <t>Riverboat</t>
  </si>
  <si>
    <t>Agra</t>
  </si>
  <si>
    <t>Quined Games</t>
  </si>
  <si>
    <t>Go Nuts for Donuts</t>
  </si>
  <si>
    <t>Junk Art</t>
  </si>
  <si>
    <t>Pretzel Games</t>
  </si>
  <si>
    <t>Fantastic Factories</t>
  </si>
  <si>
    <t>Metafactory</t>
  </si>
  <si>
    <t>Kickstarter Edition</t>
  </si>
  <si>
    <t>SteamRollers</t>
  </si>
  <si>
    <t>Flatlined Games</t>
  </si>
  <si>
    <t>Sonora</t>
  </si>
  <si>
    <t>Kokopelli</t>
  </si>
  <si>
    <t>Queen Games</t>
  </si>
  <si>
    <t>Includes Expansion #1, Kickstarter Edition</t>
  </si>
  <si>
    <t>Nevada City</t>
  </si>
  <si>
    <t>Some box damage on corner</t>
  </si>
  <si>
    <t>Machi Koro</t>
  </si>
  <si>
    <t>IDW Games</t>
  </si>
  <si>
    <t>Includes Broken Token organizer, both expansions, and Bright Lights Big City version</t>
  </si>
  <si>
    <t>Dream Home</t>
  </si>
  <si>
    <t>Includes some promos</t>
  </si>
  <si>
    <t>Caravan</t>
  </si>
  <si>
    <t>On the Underground 1st Edition</t>
  </si>
  <si>
    <t>JKLM Games</t>
  </si>
  <si>
    <t>Out of print 1st edition</t>
  </si>
  <si>
    <t>Welcome to Centerville</t>
  </si>
  <si>
    <t>Tsuro</t>
  </si>
  <si>
    <t>Calliope Games</t>
  </si>
  <si>
    <t>Guilds of London</t>
  </si>
  <si>
    <t>Tekhenu: Obelisk of the Sun</t>
  </si>
  <si>
    <t>Cape May</t>
  </si>
  <si>
    <t>Thunderworks Games</t>
  </si>
  <si>
    <t>Includes Broken Token organizer and BGG GeekUp scoring tokens</t>
  </si>
  <si>
    <t>La Isla</t>
  </si>
  <si>
    <t>alea</t>
  </si>
  <si>
    <t>Hero Realms</t>
  </si>
  <si>
    <t>Wise Wizard Games</t>
  </si>
  <si>
    <t>Kickstarter edition, includes Ruin of Thandar Campaign Deck</t>
  </si>
  <si>
    <t>Castles of Burgundy: the Dice Game</t>
  </si>
  <si>
    <t>Zooloretto: the Dice Game</t>
  </si>
  <si>
    <t>Harbour</t>
  </si>
  <si>
    <t>Alma Mater</t>
  </si>
  <si>
    <t>Risk Godstorm</t>
  </si>
  <si>
    <t>Complete, contents bagged</t>
  </si>
  <si>
    <t>Very good</t>
  </si>
  <si>
    <t>Complete, Unpunched, bagged loose counters (12)</t>
  </si>
  <si>
    <t>American Aces</t>
  </si>
  <si>
    <t>Complete, Unpunched</t>
  </si>
  <si>
    <t>Gladiator</t>
  </si>
  <si>
    <t>Used, bagged,box corner splits, 9 Gladiator sheets remain</t>
  </si>
  <si>
    <t>Circus Maximus</t>
  </si>
  <si>
    <t xml:space="preserve">Complete, bagged, 47 Chariot log sheets, box corner split. </t>
  </si>
  <si>
    <t>Complete, played a few times</t>
  </si>
  <si>
    <t>Scoundrels of Skullport</t>
  </si>
  <si>
    <t>Complete, played once</t>
  </si>
  <si>
    <t>Automania: The Game of Motor Giants</t>
  </si>
  <si>
    <t>Livingstone Games</t>
  </si>
  <si>
    <t>Complete, bagged</t>
  </si>
  <si>
    <t>Axis &amp; Allies Spring 1942 1st ed</t>
  </si>
  <si>
    <t>Axis &amp; Allies Pacific 1940 1st ed.</t>
  </si>
  <si>
    <t>Attack</t>
  </si>
  <si>
    <t>Attack Expansion</t>
  </si>
  <si>
    <t xml:space="preserve">Very Good </t>
  </si>
  <si>
    <t>Complete, unpunched, box lid creasing</t>
  </si>
  <si>
    <t xml:space="preserve">Tom Clancy's Politika </t>
  </si>
  <si>
    <t>Red Storm Entertainment</t>
  </si>
  <si>
    <t>Eclipse 1st Edition</t>
  </si>
  <si>
    <t>Lautapelit.fr</t>
  </si>
  <si>
    <t>Complete, bagged, unplayed, Game trayz organizers, acrylic player cube organizer</t>
  </si>
  <si>
    <t>Eclipse Rise of Ancients 1st Edition</t>
  </si>
  <si>
    <t>Complete, bagged, unplayed</t>
  </si>
  <si>
    <t>Renegade Games</t>
  </si>
  <si>
    <t xml:space="preserve">Complete, unpunched </t>
  </si>
  <si>
    <t>History of the World</t>
  </si>
  <si>
    <t>Ventura</t>
  </si>
  <si>
    <t>Complete, unpunched</t>
  </si>
  <si>
    <t xml:space="preserve">Evo 2nd Ed. </t>
  </si>
  <si>
    <t>Descartes</t>
  </si>
  <si>
    <t>Gangsters</t>
  </si>
  <si>
    <t>Tongiaki</t>
  </si>
  <si>
    <t>Uberplay</t>
  </si>
  <si>
    <t>Nut so Fast</t>
  </si>
  <si>
    <t>Smirk and Laugher Games</t>
  </si>
  <si>
    <t>Doctor Who The Card Game</t>
  </si>
  <si>
    <t>Cubicle 7</t>
  </si>
  <si>
    <t>Ivanhoe</t>
  </si>
  <si>
    <t>GMT games</t>
  </si>
  <si>
    <t>Word Whimsey</t>
  </si>
  <si>
    <t>The Lost Expedition</t>
  </si>
  <si>
    <t>Osprey games</t>
  </si>
  <si>
    <t>Monopoly: Lord of the Rings</t>
  </si>
  <si>
    <t>Never played.</t>
  </si>
  <si>
    <t>Unpunched, and never played.</t>
  </si>
  <si>
    <t>Oh My Goods!</t>
  </si>
  <si>
    <t>Targi</t>
  </si>
  <si>
    <t>Pax Renaissance (2021)</t>
  </si>
  <si>
    <t xml:space="preserve">Sent missing rook and boat from kickstarter; contact Ion Game Design for free replacement pieces. </t>
  </si>
  <si>
    <t>Small City</t>
  </si>
  <si>
    <t xml:space="preserve">Basically Sim City the Boardgame! </t>
  </si>
  <si>
    <t>Age Of Civilization</t>
  </si>
  <si>
    <t xml:space="preserve">Great little filler civ builder. </t>
  </si>
  <si>
    <t>Mottiani</t>
  </si>
  <si>
    <t>North American Railways</t>
  </si>
  <si>
    <t xml:space="preserve">Filler economic speculation game. </t>
  </si>
  <si>
    <t>Dinosaur Table Battles</t>
  </si>
  <si>
    <t>New in shrink.</t>
  </si>
  <si>
    <t>Played  once, complete.</t>
  </si>
  <si>
    <t>Dispatcher</t>
  </si>
  <si>
    <t>Rare and out of print game by published by Alavon Hills. (A piece of Baltimore history!)</t>
  </si>
  <si>
    <t xml:space="preserve">Snowdonia: Deluxe Master Set </t>
  </si>
  <si>
    <t xml:space="preserve">Kickstarter: Master Builder Pledge. </t>
  </si>
  <si>
    <t>Gentes</t>
  </si>
  <si>
    <t>Quantum</t>
  </si>
  <si>
    <t xml:space="preserve">Punched, and never played. Rare and deeply out of print. </t>
  </si>
  <si>
    <t>Kickstarter: Conductor Pledge.</t>
  </si>
  <si>
    <t>New in Shrink.</t>
  </si>
  <si>
    <t>Mini Rails</t>
  </si>
  <si>
    <t>New In shrink.</t>
  </si>
  <si>
    <t>Mini Express</t>
  </si>
  <si>
    <t xml:space="preserve">Import / Export </t>
  </si>
  <si>
    <t xml:space="preserve">Container meets Glory to Rome. </t>
  </si>
  <si>
    <t>Gemblo</t>
  </si>
  <si>
    <t>In pink, one piece is broken (Easily glued)</t>
  </si>
  <si>
    <t>Clippers</t>
  </si>
  <si>
    <t xml:space="preserve">Eclipse (Kickstarter) </t>
  </si>
  <si>
    <t>Kickstarter: Galatic Conselor Pledge (Box corner damaged in Kickstarter shipping.)</t>
  </si>
  <si>
    <t>Battleground: Fantasy warfare</t>
  </si>
  <si>
    <t>Contains 11 Unique factions! All sleeved, with dice, markers,  printed errata and lots of extras! Includes storage!</t>
  </si>
  <si>
    <t xml:space="preserve">German Game of the Year 2003, many other awards </t>
  </si>
  <si>
    <t>East Front</t>
  </si>
  <si>
    <t>includes Errata and 3.0 rules. Missing red (Soviet) dice.</t>
  </si>
  <si>
    <t>Caylus</t>
  </si>
  <si>
    <t>Ystari Games</t>
  </si>
  <si>
    <t>Conflict of Heroes - Awakening the Bear (2nd Ed.)</t>
  </si>
  <si>
    <t>Academy Games</t>
  </si>
  <si>
    <t>Conflict of Heroes - Solo Expansion</t>
  </si>
  <si>
    <t>Conflict of Heroes - Price of Honour Poland Expansion</t>
  </si>
  <si>
    <t>Advanced Squad Leader - Starter Kit #1</t>
  </si>
  <si>
    <t>Advanced Squad Leader - Starter Kit #2</t>
  </si>
  <si>
    <t>A Dark and Bloody Ground</t>
  </si>
  <si>
    <t>Clash of Arms</t>
  </si>
  <si>
    <t>The Awful Green Things from Outer Space (5th Ed.)</t>
  </si>
  <si>
    <t xml:space="preserve">Saratoga </t>
  </si>
  <si>
    <t>First edition</t>
  </si>
  <si>
    <t>Gettysburg 1863</t>
  </si>
  <si>
    <t>Avalanche Press</t>
  </si>
  <si>
    <t>Global Mogul</t>
  </si>
  <si>
    <t>Vampire</t>
  </si>
  <si>
    <t>Rio Grand Games</t>
  </si>
  <si>
    <t>Dixie</t>
  </si>
  <si>
    <t>Wisdom of Soloman</t>
  </si>
  <si>
    <t>Fungbill Games</t>
  </si>
  <si>
    <t>Labyrinth</t>
  </si>
  <si>
    <t>Campaign Manager 2008</t>
  </si>
  <si>
    <t>Football Strategy</t>
  </si>
  <si>
    <t>Beowulf the Movie Board Game</t>
  </si>
  <si>
    <t xml:space="preserve">Lord of the Rings: The Search </t>
  </si>
  <si>
    <t xml:space="preserve">Rio Grande </t>
  </si>
  <si>
    <t>Stonehenge</t>
  </si>
  <si>
    <t>Titanic Games</t>
  </si>
  <si>
    <t xml:space="preserve">Stonehenge: Nocturne </t>
  </si>
  <si>
    <t xml:space="preserve">I See It </t>
  </si>
  <si>
    <t>i-Games</t>
  </si>
  <si>
    <t>The technology works -- not sure about the game itself.</t>
  </si>
  <si>
    <t>Xtronaut</t>
  </si>
  <si>
    <t>Oceana</t>
  </si>
  <si>
    <t>Quackery</t>
  </si>
  <si>
    <t>Tangent Games</t>
  </si>
  <si>
    <t>Tiny Epic Kingdoms</t>
  </si>
  <si>
    <t>Gamelyn Games</t>
  </si>
  <si>
    <t>Fire When Ready</t>
  </si>
  <si>
    <t>Microgames</t>
  </si>
  <si>
    <t>Feudal</t>
  </si>
  <si>
    <t>Tower of Madness</t>
  </si>
  <si>
    <t>Smirk and Dagger</t>
  </si>
  <si>
    <t>Bosworth</t>
  </si>
  <si>
    <t>Castle</t>
  </si>
  <si>
    <t>Blue Games</t>
  </si>
  <si>
    <t>Courtier</t>
  </si>
  <si>
    <t>Star Trek The Game</t>
  </si>
  <si>
    <t>Freedom in the Galaxy</t>
  </si>
  <si>
    <t>New World</t>
  </si>
  <si>
    <t>Samurai</t>
  </si>
  <si>
    <t>Lowenherz</t>
  </si>
  <si>
    <t>appears complete, but we've never played it</t>
  </si>
  <si>
    <t>Vinci</t>
  </si>
  <si>
    <t>Descartes Editeur</t>
  </si>
  <si>
    <t>Merchants &amp; Marauders</t>
  </si>
  <si>
    <t>don't know; we've never played it</t>
  </si>
  <si>
    <t>Trickerion</t>
  </si>
  <si>
    <t>Mindclash</t>
  </si>
  <si>
    <t>Priests of Ra</t>
  </si>
  <si>
    <t>Last Spike</t>
  </si>
  <si>
    <t>Quo Vadis</t>
  </si>
  <si>
    <t>Mendocino</t>
  </si>
  <si>
    <t>Dominion – Alchemy</t>
  </si>
  <si>
    <t>Gardens of Alhambra</t>
  </si>
  <si>
    <t>Viva Java</t>
  </si>
  <si>
    <t>King's Court</t>
  </si>
  <si>
    <t>JanJohn</t>
  </si>
  <si>
    <t>Czech Board Games</t>
  </si>
  <si>
    <t>2009 edition</t>
  </si>
  <si>
    <t>Magnum Opus</t>
  </si>
  <si>
    <t>Clever Mojo</t>
  </si>
  <si>
    <t>Lucky Loop</t>
  </si>
  <si>
    <t>includes English rules</t>
  </si>
  <si>
    <t>Flip Ships</t>
  </si>
  <si>
    <t>missing 2 cards; can play with 1-3 players</t>
  </si>
  <si>
    <t>Byzantium</t>
  </si>
  <si>
    <t>Treefrog  Games</t>
  </si>
  <si>
    <t>Forest of Fate</t>
  </si>
  <si>
    <t>Cards of Fate</t>
  </si>
  <si>
    <t>bundle of box and book</t>
  </si>
  <si>
    <t>Dilbert: Corporate Shuffle</t>
  </si>
  <si>
    <t>Dragon Rage</t>
  </si>
  <si>
    <t>2010 edition</t>
  </si>
  <si>
    <t>Gunship: First Strike</t>
  </si>
  <si>
    <t>Escape Pod Games</t>
  </si>
  <si>
    <t>London</t>
  </si>
  <si>
    <t>first edition</t>
  </si>
  <si>
    <t>Die Magier von Pangea</t>
  </si>
  <si>
    <t>German with English player aids</t>
  </si>
  <si>
    <t>Homeland the Game</t>
  </si>
  <si>
    <t>Hornet</t>
  </si>
  <si>
    <t>Acquire</t>
  </si>
  <si>
    <t>Parts</t>
  </si>
  <si>
    <t>Tichu</t>
  </si>
  <si>
    <t>Risk</t>
  </si>
  <si>
    <t>Exit the game</t>
  </si>
  <si>
    <t>Trickster</t>
  </si>
  <si>
    <t>Seventh Hero</t>
  </si>
  <si>
    <t>Multiuniversum</t>
  </si>
  <si>
    <t>Campy Creatures</t>
  </si>
  <si>
    <t>Dungeon Raiders</t>
  </si>
  <si>
    <t>Warehouse 51</t>
  </si>
  <si>
    <t>Treasure Lair</t>
  </si>
  <si>
    <t>Baby Blues</t>
  </si>
  <si>
    <t>Pocket Madness</t>
  </si>
  <si>
    <t>Dice Stars</t>
  </si>
  <si>
    <t>Warriors</t>
  </si>
  <si>
    <t>Rock the Beat</t>
  </si>
  <si>
    <t xml:space="preserve">Brain Quest </t>
  </si>
  <si>
    <t>Monopoly</t>
  </si>
  <si>
    <t>Hex Hex Next</t>
  </si>
  <si>
    <t>Carpathian Brigade</t>
  </si>
  <si>
    <t>Tour Taverns</t>
  </si>
  <si>
    <t>Ludo</t>
  </si>
  <si>
    <t>Speechless</t>
  </si>
  <si>
    <t>Travel Chinese Checkers</t>
  </si>
  <si>
    <t>All our Brave Tars</t>
  </si>
  <si>
    <t>Puerto Rico Counter</t>
  </si>
  <si>
    <t>Sorry Sliders</t>
  </si>
  <si>
    <t>Dazzling Princess</t>
  </si>
  <si>
    <t>Keesdrow</t>
  </si>
  <si>
    <t>Spite &amp; Mauce</t>
  </si>
  <si>
    <t>World Domination</t>
  </si>
  <si>
    <t>Highlander</t>
  </si>
  <si>
    <t>Aittla</t>
  </si>
  <si>
    <t>Ilium</t>
  </si>
  <si>
    <t>Conquest Tactics</t>
  </si>
  <si>
    <t>Knightmare Chess</t>
  </si>
  <si>
    <t>Launch Pad</t>
  </si>
  <si>
    <t>Brezhnev's War</t>
  </si>
  <si>
    <t>Fort Sumter</t>
  </si>
  <si>
    <t>Empyreal Spells &amp; Steam</t>
  </si>
  <si>
    <t>Complete - Minor Box Damage</t>
  </si>
  <si>
    <t>Zombie Flux</t>
  </si>
  <si>
    <t>Ravensburger Puzzle</t>
  </si>
  <si>
    <t>Complete - 1 of 4 bags open</t>
  </si>
  <si>
    <t>Zombie Dice</t>
  </si>
  <si>
    <t>Travel Settlers Catan</t>
  </si>
  <si>
    <t>Happy Little Dinosaurs</t>
  </si>
  <si>
    <t>Marble Chess Set</t>
  </si>
  <si>
    <t>Compounded</t>
  </si>
  <si>
    <t>Complete - New Not played</t>
  </si>
  <si>
    <t>Pandemic Legacy - Season 1</t>
  </si>
  <si>
    <t>Triopoly</t>
  </si>
  <si>
    <t>Used - Complete</t>
  </si>
  <si>
    <t>The Civil War 1861-1865</t>
  </si>
  <si>
    <t>Candidate</t>
  </si>
  <si>
    <t>The Republic of Rome</t>
  </si>
  <si>
    <t>Civilization</t>
  </si>
  <si>
    <t>The Game of Shakespeare</t>
  </si>
  <si>
    <t>Stratego</t>
  </si>
  <si>
    <t>The Game of Life</t>
  </si>
  <si>
    <t>Justinian</t>
  </si>
  <si>
    <t>Scrabble Jr</t>
  </si>
  <si>
    <t>Catan Jr</t>
  </si>
  <si>
    <t>Blackbeard: The Golden Age of Piracy</t>
  </si>
  <si>
    <t>Las Vegas: The Card Game</t>
  </si>
  <si>
    <t>The Fox in the Forest</t>
  </si>
  <si>
    <t>Pictomania</t>
  </si>
  <si>
    <t>Divinare</t>
  </si>
  <si>
    <t>Burrows</t>
  </si>
  <si>
    <t>Dragonheart</t>
  </si>
  <si>
    <t>Tally Ho!</t>
  </si>
  <si>
    <t>Sushi Roll !!</t>
  </si>
  <si>
    <t>Triopoly - Int'l</t>
  </si>
  <si>
    <t>The Godfather</t>
  </si>
  <si>
    <t>Pass the Pigs</t>
  </si>
  <si>
    <t>The Walking Dead</t>
  </si>
  <si>
    <t>Woodbury Expansion</t>
  </si>
  <si>
    <t>Twists and Turns</t>
  </si>
  <si>
    <t>The Game of LIfe</t>
  </si>
  <si>
    <t>Indiana Jones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</si>
</sst>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.00"/>
    <numFmt numFmtId="170" formatCode="[$$-409]#,##0_);[Red]\([$$-409]#,##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1"/>
      <name val="Calibri"/>
      <family val="0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0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47" applyNumberFormat="1" applyFont="1" applyBorder="1" applyAlignment="1">
      <alignment horizontal="right"/>
      <protection/>
    </xf>
    <xf numFmtId="0" fontId="0" fillId="0" borderId="10" xfId="0" applyNumberFormat="1" applyFont="1" applyBorder="1" applyAlignment="1">
      <alignment horizontal="right"/>
    </xf>
    <xf numFmtId="0" fontId="1" fillId="0" borderId="10" xfId="47" applyNumberFormat="1" applyFont="1" applyFill="1" applyBorder="1" applyAlignment="1">
      <alignment horizontal="right"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47" applyFont="1" applyBorder="1">
      <alignment/>
      <protection/>
    </xf>
    <xf numFmtId="0" fontId="1" fillId="0" borderId="10" xfId="47" applyFont="1" applyBorder="1" applyAlignment="1">
      <alignment horizontal="left"/>
      <protection/>
    </xf>
    <xf numFmtId="0" fontId="1" fillId="0" borderId="10" xfId="47" applyFont="1" applyFill="1" applyBorder="1">
      <alignment/>
      <protection/>
    </xf>
    <xf numFmtId="0" fontId="1" fillId="0" borderId="10" xfId="47" applyFont="1" applyFill="1" applyBorder="1" applyAlignment="1">
      <alignment horizontal="left"/>
      <protection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32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0" fontId="3" fillId="32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15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38" fillId="0" borderId="10" xfId="55" applyBorder="1" applyAlignment="1">
      <alignment/>
    </xf>
    <xf numFmtId="1" fontId="5" fillId="0" borderId="10" xfId="55" applyNumberFormat="1" applyFont="1" applyBorder="1" applyAlignment="1">
      <alignment/>
    </xf>
    <xf numFmtId="1" fontId="46" fillId="0" borderId="0" xfId="0" applyNumberFormat="1" applyFont="1" applyBorder="1" applyAlignment="1">
      <alignment horizontal="right" wrapText="1"/>
    </xf>
    <xf numFmtId="1" fontId="0" fillId="0" borderId="10" xfId="0" applyNumberFormat="1" applyBorder="1" applyAlignment="1">
      <alignment/>
    </xf>
    <xf numFmtId="1" fontId="46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4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55" applyBorder="1" applyAlignment="1">
      <alignment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38" fillId="0" borderId="11" xfId="55" applyBorder="1" applyAlignment="1">
      <alignment wrapText="1"/>
    </xf>
    <xf numFmtId="0" fontId="0" fillId="0" borderId="11" xfId="0" applyBorder="1" applyAlignment="1">
      <alignment/>
    </xf>
    <xf numFmtId="0" fontId="47" fillId="0" borderId="0" xfId="0" applyFont="1" applyBorder="1" applyAlignment="1">
      <alignment horizontal="right" wrapText="1"/>
    </xf>
    <xf numFmtId="1" fontId="47" fillId="0" borderId="0" xfId="0" applyNumberFormat="1" applyFont="1" applyBorder="1" applyAlignment="1">
      <alignment horizontal="right" wrapText="1"/>
    </xf>
    <xf numFmtId="0" fontId="38" fillId="0" borderId="0" xfId="55" applyFill="1" applyBorder="1" applyAlignment="1">
      <alignment wrapText="1"/>
    </xf>
    <xf numFmtId="0" fontId="48" fillId="0" borderId="0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38" fillId="0" borderId="0" xfId="55" applyAlignment="1">
      <alignment/>
    </xf>
    <xf numFmtId="0" fontId="0" fillId="0" borderId="0" xfId="0" applyFill="1" applyAlignment="1">
      <alignment/>
    </xf>
    <xf numFmtId="49" fontId="38" fillId="0" borderId="10" xfId="55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0" fontId="38" fillId="0" borderId="11" xfId="55" applyBorder="1" applyAlignment="1">
      <alignment/>
    </xf>
    <xf numFmtId="0" fontId="5" fillId="0" borderId="0" xfId="55" applyFont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0" borderId="0" xfId="0" applyAlignment="1">
      <alignment horizontal="left"/>
    </xf>
    <xf numFmtId="49" fontId="38" fillId="0" borderId="0" xfId="55" applyNumberForma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8" fillId="0" borderId="13" xfId="55" applyBorder="1" applyAlignment="1">
      <alignment wrapText="1"/>
    </xf>
    <xf numFmtId="0" fontId="49" fillId="0" borderId="11" xfId="0" applyFont="1" applyBorder="1" applyAlignment="1">
      <alignment/>
    </xf>
    <xf numFmtId="0" fontId="5" fillId="0" borderId="0" xfId="55" applyFont="1" applyBorder="1" applyAlignment="1">
      <alignment horizontal="left"/>
    </xf>
    <xf numFmtId="0" fontId="38" fillId="0" borderId="10" xfId="55" applyBorder="1" applyAlignment="1">
      <alignment horizontal="left"/>
    </xf>
    <xf numFmtId="0" fontId="38" fillId="0" borderId="10" xfId="55" applyBorder="1" applyAlignment="1">
      <alignment wrapText="1"/>
    </xf>
    <xf numFmtId="0" fontId="6" fillId="0" borderId="11" xfId="0" applyFont="1" applyBorder="1" applyAlignment="1">
      <alignment/>
    </xf>
    <xf numFmtId="0" fontId="5" fillId="0" borderId="0" xfId="55" applyFont="1" applyFill="1" applyBorder="1" applyAlignment="1">
      <alignment horizontal="left"/>
    </xf>
    <xf numFmtId="0" fontId="38" fillId="0" borderId="0" xfId="55" applyFill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37" fontId="0" fillId="0" borderId="0" xfId="44" applyNumberFormat="1" applyFont="1" applyBorder="1" applyAlignment="1">
      <alignment/>
    </xf>
    <xf numFmtId="1" fontId="46" fillId="0" borderId="10" xfId="0" applyNumberFormat="1" applyFont="1" applyBorder="1" applyAlignment="1">
      <alignment horizontal="right" wrapText="1"/>
    </xf>
    <xf numFmtId="37" fontId="0" fillId="0" borderId="0" xfId="44" applyNumberFormat="1" applyFont="1" applyBorder="1" applyAlignment="1">
      <alignment horizontal="right"/>
    </xf>
    <xf numFmtId="1" fontId="48" fillId="0" borderId="10" xfId="0" applyNumberFormat="1" applyFont="1" applyBorder="1" applyAlignment="1">
      <alignment horizontal="right" wrapText="1"/>
    </xf>
    <xf numFmtId="1" fontId="50" fillId="0" borderId="10" xfId="0" applyNumberFormat="1" applyFont="1" applyBorder="1" applyAlignment="1">
      <alignment horizontal="right" wrapText="1"/>
    </xf>
    <xf numFmtId="37" fontId="0" fillId="34" borderId="0" xfId="44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 horizontal="right"/>
    </xf>
    <xf numFmtId="0" fontId="44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 2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ardgamegeek.com/boardgame/891/cranium" TargetMode="External" /><Relationship Id="rId2" Type="http://schemas.openxmlformats.org/officeDocument/2006/relationships/hyperlink" Target="https://boardgamegeek.com/boardgame/254188/blank-slate" TargetMode="External" /><Relationship Id="rId3" Type="http://schemas.openxmlformats.org/officeDocument/2006/relationships/hyperlink" Target="https://boardgamegeek.com/boardgame/193436/double-ditto" TargetMode="External" /><Relationship Id="rId4" Type="http://schemas.openxmlformats.org/officeDocument/2006/relationships/hyperlink" Target="https://boardgamegeek.com/boardgame/3990/fact-or-crap" TargetMode="External" /><Relationship Id="rId5" Type="http://schemas.openxmlformats.org/officeDocument/2006/relationships/hyperlink" Target="https://boardgamegeek.com/boardgame/13137/kids-battle-grown-ups" TargetMode="External" /><Relationship Id="rId6" Type="http://schemas.openxmlformats.org/officeDocument/2006/relationships/hyperlink" Target="https://boardgamegeek.com/boardgame/37612/apples-apples-go" TargetMode="External" /><Relationship Id="rId7" Type="http://schemas.openxmlformats.org/officeDocument/2006/relationships/hyperlink" Target="https://boardgamegeek.com/boardgame/16395/blokus-duo" TargetMode="External" /><Relationship Id="rId8" Type="http://schemas.openxmlformats.org/officeDocument/2006/relationships/hyperlink" Target="https://boardgamegeek.com/boardgame/202582/trellis" TargetMode="External" /><Relationship Id="rId9" Type="http://schemas.openxmlformats.org/officeDocument/2006/relationships/hyperlink" Target="https://boardgamegeek.com/boardgame/280282/wakanda-forever" TargetMode="External" /><Relationship Id="rId10" Type="http://schemas.openxmlformats.org/officeDocument/2006/relationships/hyperlink" Target="https://boardgamegeek.com/boardgame/1986/spy-alley" TargetMode="External" /><Relationship Id="rId11" Type="http://schemas.openxmlformats.org/officeDocument/2006/relationships/hyperlink" Target="https://boardgamegeek.com/boardgame/255235/ww2-deluxe-war-europe" TargetMode="External" /><Relationship Id="rId12" Type="http://schemas.openxmlformats.org/officeDocument/2006/relationships/hyperlink" Target="https://boardgamegeek.com/image/1997158/scope-tactical-submarine-warfare-20th-century" TargetMode="External" /><Relationship Id="rId13" Type="http://schemas.openxmlformats.org/officeDocument/2006/relationships/hyperlink" Target="https://boardgamegeek.com/boardgame/8727/usn-game-war-pacific-1941-43" TargetMode="External" /><Relationship Id="rId14" Type="http://schemas.openxmlformats.org/officeDocument/2006/relationships/hyperlink" Target="https://boardgamegeek.com/boardgame/4236/dreadnought-surface-combat-battleship-era-1906-45" TargetMode="External" /><Relationship Id="rId15" Type="http://schemas.openxmlformats.org/officeDocument/2006/relationships/hyperlink" Target="https://boardgamegeek.com/boardgame/7463/ca-tactical-naval-warfare-pacific-1941-45" TargetMode="External" /><Relationship Id="rId16" Type="http://schemas.openxmlformats.org/officeDocument/2006/relationships/hyperlink" Target="https://boardgamegeek.com/boardgame/4623/fast-carriers-air-sea-operations-1941-77" TargetMode="External" /><Relationship Id="rId17" Type="http://schemas.openxmlformats.org/officeDocument/2006/relationships/hyperlink" Target="https://boardgamegeek.com/boardgame/6732/aces-high" TargetMode="External" /><Relationship Id="rId18" Type="http://schemas.openxmlformats.org/officeDocument/2006/relationships/hyperlink" Target="https://boardgamegeek.com/boardgame/136416" TargetMode="External" /><Relationship Id="rId19" Type="http://schemas.openxmlformats.org/officeDocument/2006/relationships/hyperlink" Target="https://boardgamegeek.com/boardgame/14" TargetMode="External" /><Relationship Id="rId20" Type="http://schemas.openxmlformats.org/officeDocument/2006/relationships/hyperlink" Target="https://boardgamegeek.com/boardgame/40398" TargetMode="External" /><Relationship Id="rId21" Type="http://schemas.openxmlformats.org/officeDocument/2006/relationships/hyperlink" Target="https://boardgamegeek.com/boardgame/80942" TargetMode="External" /><Relationship Id="rId22" Type="http://schemas.openxmlformats.org/officeDocument/2006/relationships/hyperlink" Target="https://boardgamegeek.com/boardgame/320" TargetMode="External" /><Relationship Id="rId23" Type="http://schemas.openxmlformats.org/officeDocument/2006/relationships/hyperlink" Target="https://boardgamegeek.com/boardgame/154901" TargetMode="External" /><Relationship Id="rId24" Type="http://schemas.openxmlformats.org/officeDocument/2006/relationships/hyperlink" Target="https://boardgamegeek.com/boardgame/205125/ticket-ride-first-journey-us" TargetMode="External" /><Relationship Id="rId25" Type="http://schemas.openxmlformats.org/officeDocument/2006/relationships/hyperlink" Target="https://boardgamegeek.com/boardgame/158899/colt-express" TargetMode="External" /><Relationship Id="rId26" Type="http://schemas.openxmlformats.org/officeDocument/2006/relationships/hyperlink" Target="https://boardgamegeek.com/boardgame/297204/traintopia" TargetMode="External" /><Relationship Id="rId27" Type="http://schemas.openxmlformats.org/officeDocument/2006/relationships/hyperlink" Target="https://boardgamegeek.com/boardgame/297204/traintopia" TargetMode="External" /><Relationship Id="rId28" Type="http://schemas.openxmlformats.org/officeDocument/2006/relationships/hyperlink" Target="https://boardgamegeek.com/boardgameexpansion/162211/robot-turtles-adventure-pack" TargetMode="External" /><Relationship Id="rId29" Type="http://schemas.openxmlformats.org/officeDocument/2006/relationships/hyperlink" Target="https://boardgamegeek.com/boardgame/147370/robot-turtles" TargetMode="External" /><Relationship Id="rId30" Type="http://schemas.openxmlformats.org/officeDocument/2006/relationships/hyperlink" Target="https://boardgamegeek.com/boardgame/238721/stumped" TargetMode="External" /><Relationship Id="rId31" Type="http://schemas.openxmlformats.org/officeDocument/2006/relationships/hyperlink" Target="https://boardgamegeek.com/boardgame/170274/never-have-i-ever-game-poor-life-decisions" TargetMode="External" /><Relationship Id="rId32" Type="http://schemas.openxmlformats.org/officeDocument/2006/relationships/hyperlink" Target="https://boardgamegeek.com/boardgame/8203/hey-s-my-fish" TargetMode="External" /><Relationship Id="rId33" Type="http://schemas.openxmlformats.org/officeDocument/2006/relationships/hyperlink" Target="https://boardgamegeek.com/geekmarket/browse?objecttype=thing&amp;objectid=8845&amp;pageid=1" TargetMode="External" /><Relationship Id="rId34" Type="http://schemas.openxmlformats.org/officeDocument/2006/relationships/hyperlink" Target="https://boardgamegeek.com/boardgame/102940/trophy-buck" TargetMode="External" /><Relationship Id="rId35" Type="http://schemas.openxmlformats.org/officeDocument/2006/relationships/hyperlink" Target="https://boardgamegeek.com/geekmarket/browse?objecttype=thing&amp;objectid=1917&amp;pageid=1" TargetMode="External" /><Relationship Id="rId36" Type="http://schemas.openxmlformats.org/officeDocument/2006/relationships/hyperlink" Target="https://boardgamegeek.com/geekmarket/browse?objecttype=thing&amp;objectid=2394&amp;pageid=1" TargetMode="External" /><Relationship Id="rId37" Type="http://schemas.openxmlformats.org/officeDocument/2006/relationships/hyperlink" Target="https://boardgamegeek.com/boardgame/108679/mow-money" TargetMode="External" /><Relationship Id="rId38" Type="http://schemas.openxmlformats.org/officeDocument/2006/relationships/hyperlink" Target="https://boardgamegeek.com/boardgame/524/desperados" TargetMode="External" /><Relationship Id="rId39" Type="http://schemas.openxmlformats.org/officeDocument/2006/relationships/hyperlink" Target="https://boardgamegeek.com/boardgame/28720/brass-lancashire" TargetMode="External" /><Relationship Id="rId40" Type="http://schemas.openxmlformats.org/officeDocument/2006/relationships/hyperlink" Target="https://boardgamegeek.com/boardgameexpansion/174296/castles-mad-king-ludwig-secrets" TargetMode="External" /><Relationship Id="rId41" Type="http://schemas.openxmlformats.org/officeDocument/2006/relationships/hyperlink" Target="https://boardgamegeek.com/boardgame/209685/century-spice-road" TargetMode="External" /><Relationship Id="rId42" Type="http://schemas.openxmlformats.org/officeDocument/2006/relationships/hyperlink" Target="https://boardgamegeek.com/boardgame/50/lost-cities" TargetMode="External" /><Relationship Id="rId43" Type="http://schemas.openxmlformats.org/officeDocument/2006/relationships/hyperlink" Target="https://boardgamegeek.com/boardgameexpansion/232226/isle-skye-journeyman" TargetMode="External" /><Relationship Id="rId44" Type="http://schemas.openxmlformats.org/officeDocument/2006/relationships/hyperlink" Target="https://boardgamegeek.com/boardgame/218603/photosynthesis" TargetMode="External" /><Relationship Id="rId45" Type="http://schemas.openxmlformats.org/officeDocument/2006/relationships/hyperlink" Target="https://boardgamegeek.com/boardgame/30549/pandemic" TargetMode="External" /><Relationship Id="rId46" Type="http://schemas.openxmlformats.org/officeDocument/2006/relationships/hyperlink" Target="https://boardgamegeek.com/boardgame/199561/sagrada" TargetMode="External" /><Relationship Id="rId47" Type="http://schemas.openxmlformats.org/officeDocument/2006/relationships/hyperlink" Target="https://boardgamegeek.com/boardgameexpansion/152166/steam-map-expansion-4" TargetMode="External" /><Relationship Id="rId48" Type="http://schemas.openxmlformats.org/officeDocument/2006/relationships/hyperlink" Target="https://boardgamegeek.com/boardgame/9209/ticket-ride" TargetMode="External" /><Relationship Id="rId49" Type="http://schemas.openxmlformats.org/officeDocument/2006/relationships/hyperlink" Target="https://boardgamegeek.com/boardgame/271518/disney-villainous-wicked-core" TargetMode="External" /><Relationship Id="rId50" Type="http://schemas.openxmlformats.org/officeDocument/2006/relationships/hyperlink" Target="https://boardgamegeek.com/boardgame/220653" TargetMode="External" /><Relationship Id="rId51" Type="http://schemas.openxmlformats.org/officeDocument/2006/relationships/hyperlink" Target="https://boardgamegeek.com/boardgame/209010/mechs-vs-minions" TargetMode="External" /><Relationship Id="rId52" Type="http://schemas.openxmlformats.org/officeDocument/2006/relationships/hyperlink" Target="https://boardgamegeek.com/boardgame/283772/drop-beat" TargetMode="External" /><Relationship Id="rId53" Type="http://schemas.openxmlformats.org/officeDocument/2006/relationships/hyperlink" Target="https://boardgamegeek.com/boardgame/760/battle-line" TargetMode="External" /><Relationship Id="rId54" Type="http://schemas.openxmlformats.org/officeDocument/2006/relationships/hyperlink" Target="https://boardgamegeek.com/boardgame/17104/canasta" TargetMode="External" /><Relationship Id="rId55" Type="http://schemas.openxmlformats.org/officeDocument/2006/relationships/hyperlink" Target="https://boardgamegeek.com/boardgame/220598/ladder-29" TargetMode="External" /><Relationship Id="rId56" Type="http://schemas.openxmlformats.org/officeDocument/2006/relationships/hyperlink" Target="https://boardgamegeek.com/boardgame/73316/magnum-sal" TargetMode="External" /><Relationship Id="rId57" Type="http://schemas.openxmlformats.org/officeDocument/2006/relationships/hyperlink" Target="https://boardgamegeek.com/boardgame/220/high-society" TargetMode="External" /><Relationship Id="rId58" Type="http://schemas.openxmlformats.org/officeDocument/2006/relationships/hyperlink" Target="https://boardgamegeek.com/boardgame/9625/struggle-empires" TargetMode="External" /><Relationship Id="rId59" Type="http://schemas.openxmlformats.org/officeDocument/2006/relationships/hyperlink" Target="https://boardgamegeek.com/boardgame/386/pirateer" TargetMode="External" /><Relationship Id="rId60" Type="http://schemas.openxmlformats.org/officeDocument/2006/relationships/hyperlink" Target="https://boardgamegeek.com/boardgame/68425/eminent-domain" TargetMode="External" /><Relationship Id="rId61" Type="http://schemas.openxmlformats.org/officeDocument/2006/relationships/hyperlink" Target="https://boardgamegeek.com/boardgame/230590/empires" TargetMode="External" /><Relationship Id="rId62" Type="http://schemas.openxmlformats.org/officeDocument/2006/relationships/hyperlink" Target="https://boardgamegeek.com/boardgame/170867/battle-durak" TargetMode="External" /><Relationship Id="rId63" Type="http://schemas.openxmlformats.org/officeDocument/2006/relationships/hyperlink" Target="https://boardgamegeek.com/boardgame/4384/im-schatten-des-sonnenkonigs'" TargetMode="External" /><Relationship Id="rId64" Type="http://schemas.openxmlformats.org/officeDocument/2006/relationships/hyperlink" Target="https://boardgamegeek.com/boardgame/125924/clubs" TargetMode="External" /><Relationship Id="rId65" Type="http://schemas.openxmlformats.org/officeDocument/2006/relationships/hyperlink" Target="https://boardgamegeek.com/boardgame/12333/twilight-struggle" TargetMode="External" /><Relationship Id="rId66" Type="http://schemas.openxmlformats.org/officeDocument/2006/relationships/hyperlink" Target="https://boardgamegeek.com/boardgame/66076/industry" TargetMode="External" /><Relationship Id="rId67" Type="http://schemas.openxmlformats.org/officeDocument/2006/relationships/hyperlink" Target="https://boardgamegeek.com/boardgame/37380/roll-through-ages-bronze-age" TargetMode="External" /><Relationship Id="rId68" Type="http://schemas.openxmlformats.org/officeDocument/2006/relationships/hyperlink" Target="https://boardgamegeek.com/boardgame/203905/peloponnes-card-game-patronus" TargetMode="External" /><Relationship Id="rId69" Type="http://schemas.openxmlformats.org/officeDocument/2006/relationships/hyperlink" Target="https://boardgamegeek.com/boardgame/153999/and-then-we-held-hands" TargetMode="External" /><Relationship Id="rId70" Type="http://schemas.openxmlformats.org/officeDocument/2006/relationships/hyperlink" Target="https://boardgamegeek.com/boardgame/188834/secret-hitler" TargetMode="External" /><Relationship Id="rId71" Type="http://schemas.openxmlformats.org/officeDocument/2006/relationships/hyperlink" Target="https://boardgamegeek.com/boardgame/207043/metacheckers" TargetMode="External" /><Relationship Id="rId72" Type="http://schemas.openxmlformats.org/officeDocument/2006/relationships/hyperlink" Target="https://boardgamegeek.com/boardgame/19878/lucca-citta" TargetMode="External" /><Relationship Id="rId73" Type="http://schemas.openxmlformats.org/officeDocument/2006/relationships/hyperlink" Target="https://boardgamegeek.com/boardgame/20100/wits-wagers" TargetMode="External" /><Relationship Id="rId74" Type="http://schemas.openxmlformats.org/officeDocument/2006/relationships/hyperlink" Target="https://boardgamegeek.com/boardgame/10681/apples-apples-junior" TargetMode="External" /><Relationship Id="rId75" Type="http://schemas.openxmlformats.org/officeDocument/2006/relationships/hyperlink" Target="https://boardgamegeek.com/boardgame/179942/hope-city" TargetMode="External" /><Relationship Id="rId76" Type="http://schemas.openxmlformats.org/officeDocument/2006/relationships/hyperlink" Target="http://tacticalwargamer.com/magazines/firemovement/firemovement.htm" TargetMode="External" /><Relationship Id="rId77" Type="http://schemas.openxmlformats.org/officeDocument/2006/relationships/hyperlink" Target="https://boardgamegeek.com/wiki/page/The_Europa_Magazine_Index" TargetMode="External" /><Relationship Id="rId78" Type="http://schemas.openxmlformats.org/officeDocument/2006/relationships/hyperlink" Target="https://boardgamegeek.com/boardgame/94902/dungeons-dragons-starter-set" TargetMode="External" /><Relationship Id="rId79" Type="http://schemas.openxmlformats.org/officeDocument/2006/relationships/hyperlink" Target="https://boardgamegeek.com/boardgame/74/apples-apples" TargetMode="External" /><Relationship Id="rId80" Type="http://schemas.openxmlformats.org/officeDocument/2006/relationships/hyperlink" Target="https://boardgamegeek.com/boardgameexpansion/195543/imperial-settlers-3-magic-number" TargetMode="External" /><Relationship Id="rId81" Type="http://schemas.openxmlformats.org/officeDocument/2006/relationships/hyperlink" Target="https://boardgamegeek.com/boardgame/30549/pandemic" TargetMode="External" /><Relationship Id="rId82" Type="http://schemas.openxmlformats.org/officeDocument/2006/relationships/hyperlink" Target="https://boardgamegeek.com/boardgame/866/lie-cheat-steal" TargetMode="External" /><Relationship Id="rId83" Type="http://schemas.openxmlformats.org/officeDocument/2006/relationships/hyperlink" Target="https://boardgamegeek.com/boardgame/184842/catan-junior" TargetMode="External" /><Relationship Id="rId84" Type="http://schemas.openxmlformats.org/officeDocument/2006/relationships/hyperlink" Target="https://boardgamegeek.com/boardgameexpansion/154638/7-wonders-babel" TargetMode="External" /><Relationship Id="rId85" Type="http://schemas.openxmlformats.org/officeDocument/2006/relationships/hyperlink" Target="https://boardgamegeek.com/boardgame/2425/battleship" TargetMode="External" /><Relationship Id="rId86" Type="http://schemas.openxmlformats.org/officeDocument/2006/relationships/hyperlink" Target="https://boardgamegeek.com/boardgameexpansion/133993/7-wonders-wonder-pack" TargetMode="External" /><Relationship Id="rId87" Type="http://schemas.openxmlformats.org/officeDocument/2006/relationships/hyperlink" Target="https://boardgamegeek.com/boardgame/236457/architects-west-kingdom" TargetMode="External" /><Relationship Id="rId88" Type="http://schemas.openxmlformats.org/officeDocument/2006/relationships/hyperlink" Target="https://boardgamegeek.com/boardgame/123185/axis-allies-1941" TargetMode="External" /><Relationship Id="rId89" Type="http://schemas.openxmlformats.org/officeDocument/2006/relationships/hyperlink" Target="https://boardgamegeek.com/boardgame/132428/bioshock-infinite-siege-columbia" TargetMode="External" /><Relationship Id="rId90" Type="http://schemas.openxmlformats.org/officeDocument/2006/relationships/hyperlink" Target="https://boardgamegeek.com/boardgame/13/catan" TargetMode="External" /><Relationship Id="rId91" Type="http://schemas.openxmlformats.org/officeDocument/2006/relationships/hyperlink" Target="https://boardgamegeek.com/boardgame/12004/candamir-first-settlers" TargetMode="External" /><Relationship Id="rId92" Type="http://schemas.openxmlformats.org/officeDocument/2006/relationships/hyperlink" Target="https://boardgamegeek.com/boardgame/103091/catan-histories-merchants-europe" TargetMode="External" /><Relationship Id="rId93" Type="http://schemas.openxmlformats.org/officeDocument/2006/relationships/hyperlink" Target="https://boardgamegeek.com/boardgame/271447/3-laws-robotics" TargetMode="External" /><Relationship Id="rId94" Type="http://schemas.openxmlformats.org/officeDocument/2006/relationships/hyperlink" Target="https://www.amazon.com/Congress-of-Gamers-Meeple-Lapel/dp/B01KU07ET4/ref=sr_1_3?crid=385YJD04LCHU&amp;keywords=meeple+pin&amp;qid=1643920791&amp;sprefix=meeple+pin%2Caps%2C66&amp;sr=8-3" TargetMode="External" /><Relationship Id="rId95" Type="http://schemas.openxmlformats.org/officeDocument/2006/relationships/hyperlink" Target="https://boardgamegeek.com/boardgameexpansion/27760/catan-traders-barbarians" TargetMode="External" /><Relationship Id="rId96" Type="http://schemas.openxmlformats.org/officeDocument/2006/relationships/hyperlink" Target="https://boardgamegeek.com/boardgame/147240/catan-family-edition" TargetMode="External" /><Relationship Id="rId97" Type="http://schemas.openxmlformats.org/officeDocument/2006/relationships/hyperlink" Target="https://boardgamegeek.com/boardgame/178900/codenames" TargetMode="External" /><Relationship Id="rId98" Type="http://schemas.openxmlformats.org/officeDocument/2006/relationships/hyperlink" Target="https://boardgamegeek.com/boardgame/195237/leaders-euphoria-choose-better-oppressor" TargetMode="External" /><Relationship Id="rId99" Type="http://schemas.openxmlformats.org/officeDocument/2006/relationships/hyperlink" Target="https://boardgamegeek.com/boardgame/205158/codenames-deep-undercover" TargetMode="External" /><Relationship Id="rId100" Type="http://schemas.openxmlformats.org/officeDocument/2006/relationships/hyperlink" Target="https://boardgamegeek.com/boardgame/31481/galaxy-trucker" TargetMode="External" /><Relationship Id="rId101" Type="http://schemas.openxmlformats.org/officeDocument/2006/relationships/hyperlink" Target="https://boardgamegeek.com/boardgame/198773/codenames-pictures" TargetMode="External" /><Relationship Id="rId102" Type="http://schemas.openxmlformats.org/officeDocument/2006/relationships/hyperlink" Target="https://boardgamegeek.com/boardgame/110327/lords-waterdeep" TargetMode="External" /><Relationship Id="rId103" Type="http://schemas.openxmlformats.org/officeDocument/2006/relationships/hyperlink" Target="https://boardgamegeek.com/boardgame/266524/parks" TargetMode="External" /><Relationship Id="rId104" Type="http://schemas.openxmlformats.org/officeDocument/2006/relationships/hyperlink" Target="https://boardgamegeek.com/boardgame/146886/la-granja" TargetMode="External" /><Relationship Id="rId105" Type="http://schemas.openxmlformats.org/officeDocument/2006/relationships/hyperlink" Target="https://boardgamegeek.com/boardgame/303057/pan-am" TargetMode="External" /><Relationship Id="rId106" Type="http://schemas.openxmlformats.org/officeDocument/2006/relationships/hyperlink" Target="https://boardgamegeek.com/boardgame/303057/pan-am" TargetMode="External" /><Relationship Id="rId107" Type="http://schemas.openxmlformats.org/officeDocument/2006/relationships/hyperlink" Target="https://boardgamegeek.com/boardgame/256883/comanauts" TargetMode="External" /><Relationship Id="rId108" Type="http://schemas.openxmlformats.org/officeDocument/2006/relationships/hyperlink" Target="https://boardgamegeek.com/boardgame/124361/concordia" TargetMode="External" /><Relationship Id="rId109" Type="http://schemas.openxmlformats.org/officeDocument/2006/relationships/hyperlink" Target="https://boardgamegeek.com/boardgame/194594/dice-forge" TargetMode="External" /><Relationship Id="rId110" Type="http://schemas.openxmlformats.org/officeDocument/2006/relationships/hyperlink" Target="https://boardgamegeek.com/boardgame/94902/dungeons-dragons-starter-sethttps:/boardgamegeek.com/boardgame/94902/dungeons-dragons-starter-set/versions" TargetMode="External" /><Relationship Id="rId111" Type="http://schemas.openxmlformats.org/officeDocument/2006/relationships/hyperlink" Target="https://boardgamegeek.com/boardgame/163968/elysium" TargetMode="External" /><Relationship Id="rId112" Type="http://schemas.openxmlformats.org/officeDocument/2006/relationships/hyperlink" Target="https://boardgamegeek.com/boardgame/172242/exploding-kittens-nsfw-deck" TargetMode="External" /><Relationship Id="rId113" Type="http://schemas.openxmlformats.org/officeDocument/2006/relationships/hyperlink" Target="https://boardgamegeek.com/boardgame/157354/five-tribes" TargetMode="External" /><Relationship Id="rId114" Type="http://schemas.openxmlformats.org/officeDocument/2006/relationships/hyperlink" Target="https://boardgamegeek.com/boardgame/100901/flash-point-fire-rescue" TargetMode="External" /><Relationship Id="rId115" Type="http://schemas.openxmlformats.org/officeDocument/2006/relationships/hyperlink" Target="https://boardgamegeek.com/boardgame/175324/fog-love" TargetMode="External" /><Relationship Id="rId116" Type="http://schemas.openxmlformats.org/officeDocument/2006/relationships/hyperlink" Target="https://boardgamegeek.com/boardgameexpansion/262293/fog-love-paranormal-romance" TargetMode="External" /><Relationship Id="rId117" Type="http://schemas.openxmlformats.org/officeDocument/2006/relationships/hyperlink" Target="https://boardgamegeek.com/boardgameexpansion/262292/fog-love-it-will-never-last" TargetMode="External" /><Relationship Id="rId118" Type="http://schemas.openxmlformats.org/officeDocument/2006/relationships/hyperlink" Target="https://boardgamegeek.com/boardgameexpansion/262295/fog-love-trouble-laws" TargetMode="External" /><Relationship Id="rId119" Type="http://schemas.openxmlformats.org/officeDocument/2006/relationships/hyperlink" Target="https://boardgamegeek.com/boardgame/172/sale" TargetMode="External" /><Relationship Id="rId120" Type="http://schemas.openxmlformats.org/officeDocument/2006/relationships/hyperlink" Target="https://boardgamegeek.com/boardgame/169255/game-thrones-card-game-second-edition" TargetMode="External" /><Relationship Id="rId121" Type="http://schemas.openxmlformats.org/officeDocument/2006/relationships/hyperlink" Target="https://boardgamegeek.com/boardgame/282524/horrified" TargetMode="External" /><Relationship Id="rId122" Type="http://schemas.openxmlformats.org/officeDocument/2006/relationships/hyperlink" Target="https://boardgamegeek.com/boardgame/148949/istanbul" TargetMode="External" /><Relationship Id="rId123" Type="http://schemas.openxmlformats.org/officeDocument/2006/relationships/hyperlink" Target="https://boardgamegeek.com/boardgame/214000/year-dragon-10th-anniversary" TargetMode="External" /><Relationship Id="rId124" Type="http://schemas.openxmlformats.org/officeDocument/2006/relationships/hyperlink" Target="https://boardgamegeek.com/boardgame/228411/iron-curtain" TargetMode="External" /><Relationship Id="rId125" Type="http://schemas.openxmlformats.org/officeDocument/2006/relationships/hyperlink" Target="https://boardgamegeek.com/boardgame/148949/istanbul" TargetMode="External" /><Relationship Id="rId126" Type="http://schemas.openxmlformats.org/officeDocument/2006/relationships/hyperlink" Target="https://boardgamegeek.com/boardgame/193739/jorvik" TargetMode="External" /><Relationship Id="rId127" Type="http://schemas.openxmlformats.org/officeDocument/2006/relationships/hyperlink" Target="https://boardgamegeek.com/boardgameexpansion/185354/letters-whitechapel-dear-boss" TargetMode="External" /><Relationship Id="rId128" Type="http://schemas.openxmlformats.org/officeDocument/2006/relationships/hyperlink" Target="https://boardgamegeek.com/boardgame/140620/lewis-clark-expedition" TargetMode="External" /><Relationship Id="rId129" Type="http://schemas.openxmlformats.org/officeDocument/2006/relationships/hyperlink" Target="https://boardgamegeek.com/boardgame/203204/magic-gathering-arena-planeswalkers-shadows-over-i" TargetMode="External" /><Relationship Id="rId130" Type="http://schemas.openxmlformats.org/officeDocument/2006/relationships/hyperlink" Target="https://boardgamegeek.com/boardgame/68448/7-wonders" TargetMode="External" /><Relationship Id="rId131" Type="http://schemas.openxmlformats.org/officeDocument/2006/relationships/hyperlink" Target="https://boardgamegeek.com/boardgame/172818/above-and-below" TargetMode="External" /><Relationship Id="rId132" Type="http://schemas.openxmlformats.org/officeDocument/2006/relationships/hyperlink" Target="https://boardgamegeek.com/boardgame/230802/azul" TargetMode="External" /><Relationship Id="rId133" Type="http://schemas.openxmlformats.org/officeDocument/2006/relationships/hyperlink" Target="https://boardgamegeek.com/boardgameexpansion/926/catan-cities-knights" TargetMode="External" /><Relationship Id="rId134" Type="http://schemas.openxmlformats.org/officeDocument/2006/relationships/hyperlink" Target="https://boardgamegeek.com/boardgame/224037/codenames-duet" TargetMode="External" /><Relationship Id="rId135" Type="http://schemas.openxmlformats.org/officeDocument/2006/relationships/hyperlink" Target="https://boardgamegeek.com/boardgame/94902/dungeons-dragons-starter-sethttps:/boardgamegeek.com/boardgame/94902/dungeons-dragons-starter-set/versions" TargetMode="External" /><Relationship Id="rId136" Type="http://schemas.openxmlformats.org/officeDocument/2006/relationships/hyperlink" Target="https://boardgamegeek.com/boardgame/39856/dixit" TargetMode="External" /><Relationship Id="rId137" Type="http://schemas.openxmlformats.org/officeDocument/2006/relationships/hyperlink" Target="https://boardgamegeek.com/boardgame/155703/evolution" TargetMode="External" /><Relationship Id="rId138" Type="http://schemas.openxmlformats.org/officeDocument/2006/relationships/hyperlink" Target="https://boardgamegeek.com/boardgame/245271/forbidden-sky" TargetMode="External" /><Relationship Id="rId139" Type="http://schemas.openxmlformats.org/officeDocument/2006/relationships/hyperlink" Target="https://boardgamegeek.com/boardgame/302990/funkoverse-strategy-game-dc-comics-102" TargetMode="External" /><Relationship Id="rId140" Type="http://schemas.openxmlformats.org/officeDocument/2006/relationships/hyperlink" Target="https://boardgamegeek.com/boardgame/191862/imhotep" TargetMode="External" /><Relationship Id="rId141" Type="http://schemas.openxmlformats.org/officeDocument/2006/relationships/hyperlink" Target="https://boardgamegeek.com/boardgame/176494/isle-skye-chieftain-king" TargetMode="External" /><Relationship Id="rId142" Type="http://schemas.openxmlformats.org/officeDocument/2006/relationships/hyperlink" Target="https://boardgamegeek.com/boardgame/54043/jaipur" TargetMode="External" /><Relationship Id="rId143" Type="http://schemas.openxmlformats.org/officeDocument/2006/relationships/hyperlink" Target="https://boardgamegeek.com/boardgame/127398/legends-andor" TargetMode="External" /><Relationship Id="rId144" Type="http://schemas.openxmlformats.org/officeDocument/2006/relationships/hyperlink" Target="https://boardgamegeek.com/boardgame/154203/imperial-settlers" TargetMode="External" /><Relationship Id="rId145" Type="http://schemas.openxmlformats.org/officeDocument/2006/relationships/hyperlink" Target="https://boardgamegeek.com/boardgame/124708/mice-and-mystics" TargetMode="External" /><Relationship Id="rId146" Type="http://schemas.openxmlformats.org/officeDocument/2006/relationships/hyperlink" Target="https://boardgamegeek.com/boardgame/174660/new-york-1901" TargetMode="External" /><Relationship Id="rId147" Type="http://schemas.openxmlformats.org/officeDocument/2006/relationships/hyperlink" Target="https://boardgamegeek.com/boardgame/164928/orleans" TargetMode="External" /><Relationship Id="rId148" Type="http://schemas.openxmlformats.org/officeDocument/2006/relationships/hyperlink" Target="https://boardgamegeek.com/boardgameexpansion/231964/orleans-5th-player-box" TargetMode="External" /><Relationship Id="rId149" Type="http://schemas.openxmlformats.org/officeDocument/2006/relationships/hyperlink" Target="https://boardgamegeek.com/boardgame/253284/ticket-ride-new-york" TargetMode="External" /><Relationship Id="rId150" Type="http://schemas.openxmlformats.org/officeDocument/2006/relationships/hyperlink" Target="https://boardgamegeek.com/boardgame/280789/pandemic-rapid-response" TargetMode="External" /><Relationship Id="rId151" Type="http://schemas.openxmlformats.org/officeDocument/2006/relationships/hyperlink" Target="https://boardgamegeek.com/boardgame/172385/porta-nigra" TargetMode="External" /><Relationship Id="rId152" Type="http://schemas.openxmlformats.org/officeDocument/2006/relationships/hyperlink" Target="https://boardgamegeek.com/boardgame/3076/puerto-rico" TargetMode="External" /><Relationship Id="rId153" Type="http://schemas.openxmlformats.org/officeDocument/2006/relationships/hyperlink" Target="https://boardgamegeek.com/boardgame/148228/splendor" TargetMode="External" /><Relationship Id="rId154" Type="http://schemas.openxmlformats.org/officeDocument/2006/relationships/hyperlink" Target="https://boardgamegeek.com/boardgame/27833/steam" TargetMode="External" /><Relationship Id="rId155" Type="http://schemas.openxmlformats.org/officeDocument/2006/relationships/hyperlink" Target="https://boardgamegeek.com/boardgame/70919/takenoko" TargetMode="External" /><Relationship Id="rId156" Type="http://schemas.openxmlformats.org/officeDocument/2006/relationships/hyperlink" Target="https://boardgamegeek.com/boardgame/167791/terraforming-mars" TargetMode="External" /><Relationship Id="rId157" Type="http://schemas.openxmlformats.org/officeDocument/2006/relationships/hyperlink" Target="https://boardgamegeek.com/boardgame/15364/vegas-showdown" TargetMode="External" /><Relationship Id="rId158" Type="http://schemas.openxmlformats.org/officeDocument/2006/relationships/hyperlink" Target="https://boardgamegeek.com/boardgame/256382/disney-villainous" TargetMode="External" /><Relationship Id="rId159" Type="http://schemas.openxmlformats.org/officeDocument/2006/relationships/hyperlink" Target="https://boardgamegeek.com/boardgame/272453/keyforge-age-ascension" TargetMode="External" /><Relationship Id="rId160" Type="http://schemas.openxmlformats.org/officeDocument/2006/relationships/hyperlink" Target="https://boardgamegeek.com/boardgame/233867/welcome" TargetMode="External" /><Relationship Id="rId161" Type="http://schemas.openxmlformats.org/officeDocument/2006/relationships/hyperlink" Target="https://boardgamegeek.com/boardgameexpansion/111661/7-wonders-cities" TargetMode="External" /><Relationship Id="rId162" Type="http://schemas.openxmlformats.org/officeDocument/2006/relationships/hyperlink" Target="https://boardgamegeek.com/boardgame/276025/maracaibo" TargetMode="External" /><Relationship Id="rId163" Type="http://schemas.openxmlformats.org/officeDocument/2006/relationships/hyperlink" Target="https://boardgamegeek.com/boardgame/181304/mysterium" TargetMode="External" /><Relationship Id="rId164" Type="http://schemas.openxmlformats.org/officeDocument/2006/relationships/hyperlink" Target="https://boardgamegeek.com/boardgame/154458/akrotiri" TargetMode="External" /><Relationship Id="rId165" Type="http://schemas.openxmlformats.org/officeDocument/2006/relationships/hyperlink" Target="https://boardgamegeek.com/boardgame/159508/aquasphere" TargetMode="External" /><Relationship Id="rId166" Type="http://schemas.openxmlformats.org/officeDocument/2006/relationships/hyperlink" Target="https://boardgamegeek.com/boardgame/135654/new-dawn" TargetMode="External" /><Relationship Id="rId167" Type="http://schemas.openxmlformats.org/officeDocument/2006/relationships/hyperlink" Target="https://boardgamegeek.com/boardgame/213984/notre-dame-10th-anniversary" TargetMode="External" /><Relationship Id="rId168" Type="http://schemas.openxmlformats.org/officeDocument/2006/relationships/hyperlink" Target="https://boardgamegeek.com/boardgame/160477/onitama" TargetMode="External" /><Relationship Id="rId169" Type="http://schemas.openxmlformats.org/officeDocument/2006/relationships/hyperlink" Target="https://boardgamegeek.com/boardgameexpansion/183682/orleans-invasion" TargetMode="External" /><Relationship Id="rId170" Type="http://schemas.openxmlformats.org/officeDocument/2006/relationships/hyperlink" Target="https://boardgamegeek.com/boardgame/204814/orleans-trade-intrigue" TargetMode="External" /><Relationship Id="rId171" Type="http://schemas.openxmlformats.org/officeDocument/2006/relationships/hyperlink" Target="https://boardgamegeek.com/boardgame/157789/pandemic-contagion" TargetMode="External" /><Relationship Id="rId172" Type="http://schemas.openxmlformats.org/officeDocument/2006/relationships/hyperlink" Target="https://boardgamegeek.com/boardgame/192153/pandemic-reign-cthulhu" TargetMode="External" /><Relationship Id="rId173" Type="http://schemas.openxmlformats.org/officeDocument/2006/relationships/hyperlink" Target="https://boardgamegeek.com/boardgame/150658/pandemic-cure" TargetMode="External" /><Relationship Id="rId174" Type="http://schemas.openxmlformats.org/officeDocument/2006/relationships/hyperlink" Target="https://boardgamegeek.com/boardgameexpansion/137136/pandemic-lab" TargetMode="External" /><Relationship Id="rId175" Type="http://schemas.openxmlformats.org/officeDocument/2006/relationships/hyperlink" Target="https://boardgamegeek.com/boardgame/207017/pandemic-cure-experimental-meds" TargetMode="External" /><Relationship Id="rId176" Type="http://schemas.openxmlformats.org/officeDocument/2006/relationships/hyperlink" Target="https://boardgamegeek.com/boardgameexpansion/168703/pandemic-state-emergency" TargetMode="External" /><Relationship Id="rId177" Type="http://schemas.openxmlformats.org/officeDocument/2006/relationships/hyperlink" Target="https://boardgamegeek.com/boardgame/144592/bruxelles-1893" TargetMode="External" /><Relationship Id="rId178" Type="http://schemas.openxmlformats.org/officeDocument/2006/relationships/hyperlink" Target="https://boardgamegeek.com/boardgame/555/princes-florence" TargetMode="External" /><Relationship Id="rId179" Type="http://schemas.openxmlformats.org/officeDocument/2006/relationships/hyperlink" Target="https://boardgamegeek.com/boardgame/218179/princess-jing" TargetMode="External" /><Relationship Id="rId180" Type="http://schemas.openxmlformats.org/officeDocument/2006/relationships/hyperlink" Target="https://boardgamegeek.com/boardgame/329465/red-rising" TargetMode="External" /><Relationship Id="rId181" Type="http://schemas.openxmlformats.org/officeDocument/2006/relationships/hyperlink" Target="https://boardgamegeek.com/boardgame/203219/rivals-catan-deluxe" TargetMode="External" /><Relationship Id="rId182" Type="http://schemas.openxmlformats.org/officeDocument/2006/relationships/hyperlink" Target="https://boardgamegeek.com/boardgame/148261/seafall" TargetMode="External" /><Relationship Id="rId183" Type="http://schemas.openxmlformats.org/officeDocument/2006/relationships/hyperlink" Target="https://boardgamegeek.com/boardgame/232/serenissima" TargetMode="External" /><Relationship Id="rId184" Type="http://schemas.openxmlformats.org/officeDocument/2006/relationships/hyperlink" Target="https://boardgamegeek.com/boardgame/242302/space-base" TargetMode="External" /><Relationship Id="rId185" Type="http://schemas.openxmlformats.org/officeDocument/2006/relationships/hyperlink" Target="https://boardgamegeek.com/boardgame/273473/terraforming-mars-turmoil" TargetMode="External" /><Relationship Id="rId186" Type="http://schemas.openxmlformats.org/officeDocument/2006/relationships/hyperlink" Target="https://boardgamegeek.com/boardgame/255681/terraforming-mars-colonies" TargetMode="External" /><Relationship Id="rId187" Type="http://schemas.openxmlformats.org/officeDocument/2006/relationships/hyperlink" Target="https://boardgamegeek.com/boardgameexpansion/218127/terraforming-mars-hellas-elysium" TargetMode="External" /><Relationship Id="rId188" Type="http://schemas.openxmlformats.org/officeDocument/2006/relationships/hyperlink" Target="https://boardgamegeek.com/boardgameexpansion/247030/terraforming-mars-prelude" TargetMode="External" /><Relationship Id="rId189" Type="http://schemas.openxmlformats.org/officeDocument/2006/relationships/hyperlink" Target="https://boardgamegeek.com/boardgameexpansion/231965/terraforming-mars-venus-next" TargetMode="External" /><Relationship Id="rId190" Type="http://schemas.openxmlformats.org/officeDocument/2006/relationships/hyperlink" Target="https://boardgamegeek.com/boardgame/14996/ticket-ride-europe" TargetMode="External" /><Relationship Id="rId191" Type="http://schemas.openxmlformats.org/officeDocument/2006/relationships/hyperlink" Target="https://boardgamegeek.com/boardgameexpansion/288679/ticket-ride-map-collection-volume-7-japan-italy" TargetMode="External" /><Relationship Id="rId192" Type="http://schemas.openxmlformats.org/officeDocument/2006/relationships/hyperlink" Target="https://boardgamegeek.com/boardgameexpansion/233891/ticket-ride-map-collection-volume-6-france-old-wes" TargetMode="External" /><Relationship Id="rId193" Type="http://schemas.openxmlformats.org/officeDocument/2006/relationships/hyperlink" Target="https://boardgamegeek.com/boardgame/265736/tiny-towns" TargetMode="External" /><Relationship Id="rId194" Type="http://schemas.openxmlformats.org/officeDocument/2006/relationships/hyperlink" Target="https://boardgamegeek.com/boardgameexpansion/202174/viticulture-tuscany-essential-edition" TargetMode="External" /><Relationship Id="rId195" Type="http://schemas.openxmlformats.org/officeDocument/2006/relationships/hyperlink" Target="https://boardgamegeek.com/boardgame/263736/warhammer-age-sigmar-rise-fall-anvalor" TargetMode="External" /><Relationship Id="rId196" Type="http://schemas.openxmlformats.org/officeDocument/2006/relationships/hyperlink" Target="https://boardgamegeek.com/boardgame/265375/welcome-doomsday-thematic-neighborhood" TargetMode="External" /><Relationship Id="rId197" Type="http://schemas.openxmlformats.org/officeDocument/2006/relationships/hyperlink" Target="https://boardgamegeek.com/boardgameexpansion/342515/welcome-dry-erase-expansions" TargetMode="External" /><Relationship Id="rId198" Type="http://schemas.openxmlformats.org/officeDocument/2006/relationships/hyperlink" Target="https://boardgamegeek.com/boardgame/265377/welcome-halloween-thematic-neighborhood" TargetMode="External" /><Relationship Id="rId199" Type="http://schemas.openxmlformats.org/officeDocument/2006/relationships/hyperlink" Target="https://boardgamegeek.com/boardgame/265376/welcome-outbreak-thematic-neighborhood" TargetMode="External" /><Relationship Id="rId200" Type="http://schemas.openxmlformats.org/officeDocument/2006/relationships/hyperlink" Target="https://boardgamegeek.com/boardgameexpansion/278207/welcome-spring-thematic-neighborhood" TargetMode="External" /><Relationship Id="rId201" Type="http://schemas.openxmlformats.org/officeDocument/2006/relationships/hyperlink" Target="https://boardgamegeek.com/boardgame/278208/welcome-summer-thematic-neighborhood" TargetMode="External" /><Relationship Id="rId202" Type="http://schemas.openxmlformats.org/officeDocument/2006/relationships/hyperlink" Target="https://boardgamegeek.com/boardgameexpansion/265374/welcome-winter-wonderland-thematic-neighborhood" TargetMode="External" /><Relationship Id="rId203" Type="http://schemas.openxmlformats.org/officeDocument/2006/relationships/hyperlink" Target="https://boardgamegeek.com/boardgame/173346/7-wonders-duel" TargetMode="External" /><Relationship Id="rId204" Type="http://schemas.openxmlformats.org/officeDocument/2006/relationships/hyperlink" Target="https://boardgamegeek.com/boardgame/266192/wingspan" TargetMode="External" /><Relationship Id="rId205" Type="http://schemas.openxmlformats.org/officeDocument/2006/relationships/hyperlink" Target="https://boardgamegeek.com/boardgameexpansion/315708/tapestry-plans-and-ploys" TargetMode="External" /><Relationship Id="rId206" Type="http://schemas.openxmlformats.org/officeDocument/2006/relationships/hyperlink" Target="https://boardgamegeek.com/boardgame/93260/summoner-wars-master-set" TargetMode="External" /><Relationship Id="rId207" Type="http://schemas.openxmlformats.org/officeDocument/2006/relationships/hyperlink" Target="https://boardgamegeek.com/boardgame/121410/steam-park" TargetMode="External" /><Relationship Id="rId208" Type="http://schemas.openxmlformats.org/officeDocument/2006/relationships/hyperlink" Target="https://boardgamegeek.com/boardgame/285774/marvel-champions-card-game" TargetMode="External" /><Relationship Id="rId209" Type="http://schemas.openxmlformats.org/officeDocument/2006/relationships/hyperlink" Target="https://boardgamegeek.com/boardgame/124827/space-cadets-away-missions/marketplace/geekmarket" TargetMode="External" /><Relationship Id="rId210" Type="http://schemas.openxmlformats.org/officeDocument/2006/relationships/hyperlink" Target="https://boardgamegeek.com/boardgame/169124/flick-em/marketplace/geekmarket" TargetMode="External" /><Relationship Id="rId211" Type="http://schemas.openxmlformats.org/officeDocument/2006/relationships/hyperlink" Target="https://boardgamegeek.com/boardgame/97903/terror-meeple-city" TargetMode="External" /><Relationship Id="rId212" Type="http://schemas.openxmlformats.org/officeDocument/2006/relationships/hyperlink" Target="https://boardgamegeek.com/boardgame/148319/tragedy-looper/credits" TargetMode="External" /><Relationship Id="rId213" Type="http://schemas.openxmlformats.org/officeDocument/2006/relationships/hyperlink" Target="https://boardgamegeek.com/boardgame/25613/through-ages-story-civilization" TargetMode="External" /><Relationship Id="rId214" Type="http://schemas.openxmlformats.org/officeDocument/2006/relationships/hyperlink" Target="https://boardgamegeek.com/boardgame/167270/medina-second-edition/marketplace/geekmarket" TargetMode="External" /><Relationship Id="rId215" Type="http://schemas.openxmlformats.org/officeDocument/2006/relationships/hyperlink" Target="https://boardgamegeek.com/boardgame/37111/battlestar-galactica-board-game" TargetMode="External" /><Relationship Id="rId216" Type="http://schemas.openxmlformats.org/officeDocument/2006/relationships/hyperlink" Target="https://boardgamegeek.com/boardgame/89898/fauxcabulary/marketplace/geekmarket" TargetMode="External" /><Relationship Id="rId217" Type="http://schemas.openxmlformats.org/officeDocument/2006/relationships/hyperlink" Target="https://boardgamegeek.com/boardgame/112138/krosmaster-arena" TargetMode="External" /><Relationship Id="rId218" Type="http://schemas.openxmlformats.org/officeDocument/2006/relationships/hyperlink" Target="https://boardgamegeek.com/boardgame/191624/bear-valley/marketplace/geekmarket" TargetMode="External" /><Relationship Id="rId219" Type="http://schemas.openxmlformats.org/officeDocument/2006/relationships/hyperlink" Target="https://boardgamegeek.com/boardgame/163967/tiny-epic-galaxies" TargetMode="External" /><Relationship Id="rId220" Type="http://schemas.openxmlformats.org/officeDocument/2006/relationships/hyperlink" Target="https://boardgamegeek.com/boardgame/166280/dragonflame/marketplace/geekmarket" TargetMode="External" /><Relationship Id="rId221" Type="http://schemas.openxmlformats.org/officeDocument/2006/relationships/hyperlink" Target="https://boardgamegeek.com/boardgame/2455/india-rails" TargetMode="External" /><Relationship Id="rId222" Type="http://schemas.openxmlformats.org/officeDocument/2006/relationships/hyperlink" Target="https://boardgamegeek.com/boardgame/20079/pacific-typhoon" TargetMode="External" /><Relationship Id="rId223" Type="http://schemas.openxmlformats.org/officeDocument/2006/relationships/hyperlink" Target="https://boardgamegeek.com/boardgame/138161/firefly-game" TargetMode="External" /><Relationship Id="rId224" Type="http://schemas.openxmlformats.org/officeDocument/2006/relationships/hyperlink" Target="https://boardgamegeek.com/boardgameexpansion/176677/five-tribes-artisans-naqala" TargetMode="External" /><Relationship Id="rId225" Type="http://schemas.openxmlformats.org/officeDocument/2006/relationships/hyperlink" Target="https://boardgamegeek.com/boardgame/164153/star-wars-imperial-assault/marketplace/geekmarket" TargetMode="External" /><Relationship Id="rId226" Type="http://schemas.openxmlformats.org/officeDocument/2006/relationships/hyperlink" Target="https://boardgamegeek.com/boardgame/166857/antike-ii" TargetMode="External" /><Relationship Id="rId227" Type="http://schemas.openxmlformats.org/officeDocument/2006/relationships/hyperlink" Target="https://boardgamegeek.com/boardgame/104955/antike-duellum" TargetMode="External" /><Relationship Id="rId228" Type="http://schemas.openxmlformats.org/officeDocument/2006/relationships/hyperlink" Target="https://boardgamegeek.com/boardgame/159109/xenoshyft-onslaught" TargetMode="External" /><Relationship Id="rId229" Type="http://schemas.openxmlformats.org/officeDocument/2006/relationships/hyperlink" Target="https://boardgamegeek.com/boardgame/83/sam-grant-civil-war-west-1862-1864" TargetMode="External" /><Relationship Id="rId230" Type="http://schemas.openxmlformats.org/officeDocument/2006/relationships/hyperlink" Target="https://boardgamegeek.com/boardgame/82/bobby-lee-civil-war-virginia-1861-1865" TargetMode="External" /><Relationship Id="rId231" Type="http://schemas.openxmlformats.org/officeDocument/2006/relationships/hyperlink" Target="https://boardgamegeek.com/boardgame/167828/roll-through-ages-iron-age-mediterranean-expansion" TargetMode="External" /><Relationship Id="rId232" Type="http://schemas.openxmlformats.org/officeDocument/2006/relationships/hyperlink" Target="https://boardgamegeek.com/boardgame/9674/ingenious" TargetMode="External" /><Relationship Id="rId233" Type="http://schemas.openxmlformats.org/officeDocument/2006/relationships/hyperlink" Target="https://boardgamegeek.com/boardgame/130912/lord-rings-dice-building-game" TargetMode="External" /><Relationship Id="rId234" Type="http://schemas.openxmlformats.org/officeDocument/2006/relationships/hyperlink" Target="https://boardgamegeek.com/boardgame/30658/rise-empires" TargetMode="External" /><Relationship Id="rId235" Type="http://schemas.openxmlformats.org/officeDocument/2006/relationships/hyperlink" Target="https://boardgamegeek.com/boardgame/153737/ships" TargetMode="External" /><Relationship Id="rId236" Type="http://schemas.openxmlformats.org/officeDocument/2006/relationships/hyperlink" Target="https://boardgamegeek.com/boardgame/18258/mission-red-planet" TargetMode="External" /><Relationship Id="rId237" Type="http://schemas.openxmlformats.org/officeDocument/2006/relationships/hyperlink" Target="https://boardgamegeek.com/boardgame/41569/great-fire-london-1666" TargetMode="External" /><Relationship Id="rId238" Type="http://schemas.openxmlformats.org/officeDocument/2006/relationships/hyperlink" Target="https://boardgamegeek.com/boardgame/17449/beowulf-legend" TargetMode="External" /><Relationship Id="rId239" Type="http://schemas.openxmlformats.org/officeDocument/2006/relationships/hyperlink" Target="https://boardgamegeek.com/boardgame/40831/pillars-earth-builders-duel" TargetMode="External" /><Relationship Id="rId240" Type="http://schemas.openxmlformats.org/officeDocument/2006/relationships/hyperlink" Target="https://boardgamegeek.com/boardgame/66056/rivals-catan" TargetMode="External" /><Relationship Id="rId241" Type="http://schemas.openxmlformats.org/officeDocument/2006/relationships/hyperlink" Target="https://boardgamegeek.com/boardgame/42627/midevil-deluxe" TargetMode="External" /><Relationship Id="rId242" Type="http://schemas.openxmlformats.org/officeDocument/2006/relationships/hyperlink" Target="https://boardgamegeek.com/boardgame/136440/canterbury" TargetMode="External" /><Relationship Id="rId243" Type="http://schemas.openxmlformats.org/officeDocument/2006/relationships/hyperlink" Target="https://boardgamegeek.com/boardgame/31483/constantinopolis" TargetMode="External" /><Relationship Id="rId244" Type="http://schemas.openxmlformats.org/officeDocument/2006/relationships/hyperlink" Target="https://boardgamegeek.com/boardgame/63632/jerusalem" TargetMode="External" /><Relationship Id="rId245" Type="http://schemas.openxmlformats.org/officeDocument/2006/relationships/hyperlink" Target="https://boardgamegeek.com/boardgame/253719/getaway-driver" TargetMode="External" /><Relationship Id="rId246" Type="http://schemas.openxmlformats.org/officeDocument/2006/relationships/hyperlink" Target="https://boardgamegeek.com/boardgame/23631/conquest-pangea" TargetMode="External" /><Relationship Id="rId247" Type="http://schemas.openxmlformats.org/officeDocument/2006/relationships/hyperlink" Target="https://boardgamegeek.com/boardgame/11046/army-group-north-summer-offensive-against-leningra" TargetMode="External" /><Relationship Id="rId248" Type="http://schemas.openxmlformats.org/officeDocument/2006/relationships/hyperlink" Target="https://boardgamegeek.com/boardgameexpansion/2587/cross-iron-squad-leader-gamette" TargetMode="External" /><Relationship Id="rId249" Type="http://schemas.openxmlformats.org/officeDocument/2006/relationships/hyperlink" Target="https://boardgamegeek.com/boardgame/328871/terraforming-mars-ares-expedition" TargetMode="External" /><Relationship Id="rId250" Type="http://schemas.openxmlformats.org/officeDocument/2006/relationships/hyperlink" Target="https://boardgamegeek.com/boardgame/199792/everdell" TargetMode="External" /><Relationship Id="rId251" Type="http://schemas.openxmlformats.org/officeDocument/2006/relationships/hyperlink" Target="https://boardgamegeek.com/boardgame/140934/arboretum" TargetMode="External" /><Relationship Id="rId252" Type="http://schemas.openxmlformats.org/officeDocument/2006/relationships/hyperlink" Target="https://boardgamegeek.com/boardgameexpansion/290448/wingspan-european-expansion" TargetMode="External" /><Relationship Id="rId253" Type="http://schemas.openxmlformats.org/officeDocument/2006/relationships/hyperlink" Target="https://boardgamegeek.com/boardgameexpansion/300580/wingspan-oceania-expansion" TargetMode="External" /><Relationship Id="rId254" Type="http://schemas.openxmlformats.org/officeDocument/2006/relationships/hyperlink" Target="https://boardgamegeek.com/boardgame/266524/parks" TargetMode="External" /><Relationship Id="rId255" Type="http://schemas.openxmlformats.org/officeDocument/2006/relationships/hyperlink" Target="https://boardgamegeek.com/boardgame/169786/scythe" TargetMode="External" /><Relationship Id="rId256" Type="http://schemas.openxmlformats.org/officeDocument/2006/relationships/hyperlink" Target="https://boardgamegeek.com/boardgame/10383/risk-godstorm" TargetMode="External" /><Relationship Id="rId257" Type="http://schemas.openxmlformats.org/officeDocument/2006/relationships/hyperlink" Target="https://boardgamegeek.com/boardgame/6732/aces-high" TargetMode="External" /><Relationship Id="rId258" Type="http://schemas.openxmlformats.org/officeDocument/2006/relationships/hyperlink" Target="https://boardgamegeek.com/boardgame/8310/american-aces" TargetMode="External" /><Relationship Id="rId259" Type="http://schemas.openxmlformats.org/officeDocument/2006/relationships/hyperlink" Target="https://boardgamegeek.com/boardgame/110327/lords-waterdeep" TargetMode="External" /><Relationship Id="rId260" Type="http://schemas.openxmlformats.org/officeDocument/2006/relationships/hyperlink" Target="https://boardgamegeek.com/boardgame/134342/lords-waterdeep-scoundrels-skullport" TargetMode="External" /><Relationship Id="rId261" Type="http://schemas.openxmlformats.org/officeDocument/2006/relationships/hyperlink" Target="https://boardgamegeek.com/boardgame/2864/automania-game-motor-giant" TargetMode="External" /><Relationship Id="rId262" Type="http://schemas.openxmlformats.org/officeDocument/2006/relationships/hyperlink" Target="https://boardgamegeek.com/boardgame/41863/axis-allies-1942" TargetMode="External" /><Relationship Id="rId263" Type="http://schemas.openxmlformats.org/officeDocument/2006/relationships/hyperlink" Target="https://boardgamegeek.com/boardgame/55829/axis-allies-pacific-1940" TargetMode="External" /><Relationship Id="rId264" Type="http://schemas.openxmlformats.org/officeDocument/2006/relationships/hyperlink" Target="https://boardgamegeek.com/boardgame/6752/attack" TargetMode="External" /><Relationship Id="rId265" Type="http://schemas.openxmlformats.org/officeDocument/2006/relationships/hyperlink" Target="https://boardgamegeek.com/boardgameexpansion/6751/attack-expansion" TargetMode="External" /><Relationship Id="rId266" Type="http://schemas.openxmlformats.org/officeDocument/2006/relationships/hyperlink" Target="https://boardgamegeek.com/boardgame/399/tom-clancys-politika" TargetMode="External" /><Relationship Id="rId267" Type="http://schemas.openxmlformats.org/officeDocument/2006/relationships/hyperlink" Target="https://boardgamegeek.com/boardgame/72125/eclipse" TargetMode="External" /><Relationship Id="rId268" Type="http://schemas.openxmlformats.org/officeDocument/2006/relationships/hyperlink" Target="https://boardgamegeek.com/boardgameexpansion/125898/eclipse-rise-ancients" TargetMode="External" /><Relationship Id="rId269" Type="http://schemas.openxmlformats.org/officeDocument/2006/relationships/hyperlink" Target="https://boardgamegeek.com/boardgame/234487/altiplano" TargetMode="External" /><Relationship Id="rId270" Type="http://schemas.openxmlformats.org/officeDocument/2006/relationships/hyperlink" Target="https://boardgamegeek.com/boardgame/224/history-world" TargetMode="External" /><Relationship Id="rId271" Type="http://schemas.openxmlformats.org/officeDocument/2006/relationships/hyperlink" Target="https://boardgamegeek.com/boardgame/34871/ventura" TargetMode="External" /><Relationship Id="rId272" Type="http://schemas.openxmlformats.org/officeDocument/2006/relationships/hyperlink" Target="https://boardgamegeek.com/boardgame/93724/black-gold" TargetMode="External" /><Relationship Id="rId273" Type="http://schemas.openxmlformats.org/officeDocument/2006/relationships/hyperlink" Target="https://boardgamegeek.com/boardgame/107255/evo-second-edition" TargetMode="External" /><Relationship Id="rId274" Type="http://schemas.openxmlformats.org/officeDocument/2006/relationships/hyperlink" Target="https://boardgamegeek.com/boardgame/1471/gangsters" TargetMode="External" /><Relationship Id="rId275" Type="http://schemas.openxmlformats.org/officeDocument/2006/relationships/hyperlink" Target="https://boardgamegeek.com/boardgame/9028/tongiaki-journey-unknown" TargetMode="External" /><Relationship Id="rId276" Type="http://schemas.openxmlformats.org/officeDocument/2006/relationships/hyperlink" Target="https://boardgamegeek.com/boardgame/241796/nut-so-fast" TargetMode="External" /><Relationship Id="rId277" Type="http://schemas.openxmlformats.org/officeDocument/2006/relationships/hyperlink" Target="https://boardgamegeek.com/boardgame/125675/doctor-who-card-game" TargetMode="External" /><Relationship Id="rId278" Type="http://schemas.openxmlformats.org/officeDocument/2006/relationships/hyperlink" Target="https://boardgamegeek.com/boardgame/883/ivanhoe" TargetMode="External" /><Relationship Id="rId279" Type="http://schemas.openxmlformats.org/officeDocument/2006/relationships/hyperlink" Target="https://boardgamegeek.com/boardgame/140594/word-whimsy" TargetMode="External" /><Relationship Id="rId280" Type="http://schemas.openxmlformats.org/officeDocument/2006/relationships/hyperlink" Target="https://boardgamegeek.com/boardgame/216459/lost-expedition" TargetMode="External" /><Relationship Id="rId281" Type="http://schemas.openxmlformats.org/officeDocument/2006/relationships/hyperlink" Target="https://boardgamegeek.com/boardgame/1693/gladiator" TargetMode="External" /><Relationship Id="rId282" Type="http://schemas.openxmlformats.org/officeDocument/2006/relationships/hyperlink" Target="https://boardgamegeek.com/boardgame/244/circus-maximus" TargetMode="External" /><Relationship Id="rId283" Type="http://schemas.openxmlformats.org/officeDocument/2006/relationships/hyperlink" Target="https://boardgamegeek.com/boardgame/29308/beowulf-movie-board-game" TargetMode="External" /><Relationship Id="rId284" Type="http://schemas.openxmlformats.org/officeDocument/2006/relationships/hyperlink" Target="https://boardgamegeek.com/boardgame/1426/lord-rings-search" TargetMode="External" /><Relationship Id="rId285" Type="http://schemas.openxmlformats.org/officeDocument/2006/relationships/hyperlink" Target="https://boardgamegeek.com/boardgameexpansion/29654/stonehenge-nocturne-expansion" TargetMode="External" /><Relationship Id="rId286" Type="http://schemas.openxmlformats.org/officeDocument/2006/relationships/hyperlink" Target="https://boardgamegeek.com/boardgame/20436/stonehenge-anthology-board-game" TargetMode="External" /><Relationship Id="rId287" Type="http://schemas.openxmlformats.org/officeDocument/2006/relationships/hyperlink" Target="https://boardgamegeek.com/boardgame/111801/i-see-it" TargetMode="External" /><Relationship Id="rId288" Type="http://schemas.openxmlformats.org/officeDocument/2006/relationships/hyperlink" Target="https://boardgamegeek.com/boardgame/185302/xtronaut-game-solar-system-exploration" TargetMode="External" /><Relationship Id="rId289" Type="http://schemas.openxmlformats.org/officeDocument/2006/relationships/hyperlink" Target="https://boardgamegeek.com/boardgame/42277/quackery-game-medieval-medicine" TargetMode="External" /><Relationship Id="rId290" Type="http://schemas.openxmlformats.org/officeDocument/2006/relationships/hyperlink" Target="https://boardgamegeek.com/boardgame/148951/tiny-epic-kingdoms" TargetMode="External" /><Relationship Id="rId291" Type="http://schemas.openxmlformats.org/officeDocument/2006/relationships/hyperlink" Target="https://boardgamegeek.com/boardgame/5194/fire-when-ready" TargetMode="External" /><Relationship Id="rId292" Type="http://schemas.openxmlformats.org/officeDocument/2006/relationships/hyperlink" Target="https://boardgamegeek.com/boardgame/847/feudal" TargetMode="External" /><Relationship Id="rId293" Type="http://schemas.openxmlformats.org/officeDocument/2006/relationships/hyperlink" Target="https://boardgamegeek.com/boardgame/226146/tower-madness" TargetMode="External" /><Relationship Id="rId294" Type="http://schemas.openxmlformats.org/officeDocument/2006/relationships/hyperlink" Target="https://boardgamegeek.com/boardgame/645/bosworth" TargetMode="External" /><Relationship Id="rId295" Type="http://schemas.openxmlformats.org/officeDocument/2006/relationships/hyperlink" Target="https://boardgamegeek.com/boardgame/655/castle" TargetMode="External" /><Relationship Id="rId296" Type="http://schemas.openxmlformats.org/officeDocument/2006/relationships/hyperlink" Target="https://boardgamegeek.com/boardgame/122891/courtier" TargetMode="External" /><Relationship Id="rId297" Type="http://schemas.openxmlformats.org/officeDocument/2006/relationships/hyperlink" Target="https://boardgamegeek.com/boardgame/3419/star-trek-game" TargetMode="External" /><Relationship Id="rId298" Type="http://schemas.openxmlformats.org/officeDocument/2006/relationships/hyperlink" Target="https://boardgamegeek.com/boardgame/3312/1776-game-american-revolutionary-war" TargetMode="External" /><Relationship Id="rId299" Type="http://schemas.openxmlformats.org/officeDocument/2006/relationships/hyperlink" Target="https://boardgamegeek.com/boardgame/1717/freedom-galaxy-star-rebellions-5764-ad" TargetMode="External" /><Relationship Id="rId300" Type="http://schemas.openxmlformats.org/officeDocument/2006/relationships/hyperlink" Target="https://boardgamegeek.com/boardgame/25613/through-ages-story-civilization" TargetMode="External" /><Relationship Id="rId301" Type="http://schemas.openxmlformats.org/officeDocument/2006/relationships/hyperlink" Target="https://boardgamegeek.com/boardgame/122691/magnum-opus" TargetMode="External" /><Relationship Id="rId302" Type="http://schemas.openxmlformats.org/officeDocument/2006/relationships/hyperlink" Target="https://boardgamegeek.com/boardgame/8127/lucky-loop" TargetMode="External" /><Relationship Id="rId303" Type="http://schemas.openxmlformats.org/officeDocument/2006/relationships/hyperlink" Target="https://boardgamegeek.com/boardgame/223215/flip-ships" TargetMode="External" /><Relationship Id="rId304" Type="http://schemas.openxmlformats.org/officeDocument/2006/relationships/hyperlink" Target="https://boardgamegeek.com/boardgame/19348/byzantium" TargetMode="External" /><Relationship Id="rId305" Type="http://schemas.openxmlformats.org/officeDocument/2006/relationships/hyperlink" Target="https://boardgamegeek.com/boardgame/230731/forest-fate" TargetMode="External" /><Relationship Id="rId306" Type="http://schemas.openxmlformats.org/officeDocument/2006/relationships/hyperlink" Target="https://boardgamegeek.com/boardgame/1814/dilbert-corporate-shuffle" TargetMode="External" /><Relationship Id="rId307" Type="http://schemas.openxmlformats.org/officeDocument/2006/relationships/hyperlink" Target="https://boardgamegeek.com/boardgame/3110/dragon-rage" TargetMode="External" /><Relationship Id="rId308" Type="http://schemas.openxmlformats.org/officeDocument/2006/relationships/hyperlink" Target="https://boardgamegeek.com/boardgame/109215/gunship-first-strike" TargetMode="External" /><Relationship Id="rId309" Type="http://schemas.openxmlformats.org/officeDocument/2006/relationships/hyperlink" Target="https://boardgamegeek.com/boardgame/65781/london" TargetMode="External" /><Relationship Id="rId310" Type="http://schemas.openxmlformats.org/officeDocument/2006/relationships/hyperlink" Target="https://boardgamegeek.com/boardgame/1309/die-magier-von-pangea" TargetMode="External" /><Relationship Id="rId3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62.8515625" style="1" bestFit="1" customWidth="1"/>
    <col min="2" max="2" width="6.7109375" style="1" customWidth="1"/>
    <col min="3" max="3" width="5.7109375" style="27" customWidth="1"/>
    <col min="4" max="4" width="4.7109375" style="27" customWidth="1"/>
    <col min="5" max="5" width="4.140625" style="27" customWidth="1"/>
    <col min="6" max="6" width="7.7109375" style="27" customWidth="1"/>
    <col min="7" max="7" width="4.8515625" style="1" customWidth="1"/>
    <col min="8" max="8" width="86.421875" style="1" customWidth="1"/>
    <col min="9" max="16384" width="9.140625" style="1" customWidth="1"/>
  </cols>
  <sheetData>
    <row r="1" spans="1:8" ht="15">
      <c r="A1" s="20" t="s">
        <v>11</v>
      </c>
      <c r="B1" s="20" t="s">
        <v>5</v>
      </c>
      <c r="C1" s="21" t="s">
        <v>0</v>
      </c>
      <c r="D1" s="21" t="s">
        <v>1</v>
      </c>
      <c r="E1" s="21" t="s">
        <v>2</v>
      </c>
      <c r="F1" s="21" t="s">
        <v>4</v>
      </c>
      <c r="G1" s="20" t="s">
        <v>10</v>
      </c>
      <c r="H1" s="20" t="s">
        <v>3</v>
      </c>
    </row>
    <row r="2" spans="1:8" ht="15">
      <c r="A2" s="31" t="s">
        <v>12</v>
      </c>
      <c r="B2" s="3" t="s">
        <v>13</v>
      </c>
      <c r="C2" s="13">
        <v>12</v>
      </c>
      <c r="D2" s="13">
        <v>10</v>
      </c>
      <c r="E2" s="13">
        <v>8</v>
      </c>
      <c r="F2" s="4">
        <v>1</v>
      </c>
      <c r="G2" s="3" t="s">
        <v>14</v>
      </c>
      <c r="H2" s="3" t="s">
        <v>15</v>
      </c>
    </row>
    <row r="3" spans="1:8" ht="15">
      <c r="A3" s="31" t="s">
        <v>839</v>
      </c>
      <c r="B3" s="3" t="s">
        <v>16</v>
      </c>
      <c r="C3" s="13">
        <v>25</v>
      </c>
      <c r="D3" s="13">
        <v>20</v>
      </c>
      <c r="E3" s="13">
        <v>15</v>
      </c>
      <c r="F3" s="4">
        <v>2</v>
      </c>
      <c r="G3" s="3" t="s">
        <v>17</v>
      </c>
      <c r="H3" s="3" t="s">
        <v>18</v>
      </c>
    </row>
    <row r="4" spans="1:8" ht="15">
      <c r="A4" s="3" t="s">
        <v>19</v>
      </c>
      <c r="B4" s="3" t="s">
        <v>20</v>
      </c>
      <c r="C4" s="13">
        <v>20</v>
      </c>
      <c r="D4" s="13">
        <v>16</v>
      </c>
      <c r="E4" s="62">
        <v>12</v>
      </c>
      <c r="F4" s="4">
        <v>3</v>
      </c>
      <c r="G4" s="3" t="s">
        <v>14</v>
      </c>
      <c r="H4" s="3" t="s">
        <v>21</v>
      </c>
    </row>
    <row r="5" spans="1:8" ht="15">
      <c r="A5" s="3" t="s">
        <v>22</v>
      </c>
      <c r="B5" s="3" t="s">
        <v>20</v>
      </c>
      <c r="C5" s="13">
        <v>20</v>
      </c>
      <c r="D5" s="13">
        <v>16</v>
      </c>
      <c r="E5" s="13">
        <v>12</v>
      </c>
      <c r="F5" s="4">
        <v>4</v>
      </c>
      <c r="G5" s="3" t="s">
        <v>14</v>
      </c>
      <c r="H5" s="3" t="s">
        <v>21</v>
      </c>
    </row>
    <row r="6" spans="1:8" ht="15">
      <c r="A6" s="3" t="s">
        <v>23</v>
      </c>
      <c r="B6" s="3" t="s">
        <v>24</v>
      </c>
      <c r="C6" s="13">
        <v>40</v>
      </c>
      <c r="D6" s="13">
        <v>32</v>
      </c>
      <c r="E6" s="13">
        <v>24</v>
      </c>
      <c r="F6" s="4">
        <v>5</v>
      </c>
      <c r="G6" s="3" t="s">
        <v>14</v>
      </c>
      <c r="H6" s="3" t="s">
        <v>25</v>
      </c>
    </row>
    <row r="7" spans="1:8" ht="15">
      <c r="A7" s="3" t="s">
        <v>26</v>
      </c>
      <c r="B7" s="3" t="s">
        <v>13</v>
      </c>
      <c r="C7" s="13">
        <v>18</v>
      </c>
      <c r="D7" s="13">
        <v>14</v>
      </c>
      <c r="E7" s="13">
        <v>11</v>
      </c>
      <c r="F7" s="4">
        <v>6</v>
      </c>
      <c r="G7" s="3" t="s">
        <v>14</v>
      </c>
      <c r="H7" s="3" t="s">
        <v>25</v>
      </c>
    </row>
    <row r="8" spans="1:8" ht="15">
      <c r="A8" s="3" t="s">
        <v>27</v>
      </c>
      <c r="B8" s="3" t="s">
        <v>28</v>
      </c>
      <c r="C8" s="13">
        <v>18</v>
      </c>
      <c r="D8" s="13">
        <v>14</v>
      </c>
      <c r="E8" s="13">
        <v>11</v>
      </c>
      <c r="F8" s="4">
        <v>7</v>
      </c>
      <c r="G8" s="3" t="s">
        <v>14</v>
      </c>
      <c r="H8" s="3" t="s">
        <v>25</v>
      </c>
    </row>
    <row r="9" spans="1:8" ht="15">
      <c r="A9" s="3" t="s">
        <v>29</v>
      </c>
      <c r="B9" s="3" t="s">
        <v>30</v>
      </c>
      <c r="C9" s="13">
        <v>25</v>
      </c>
      <c r="D9" s="13">
        <v>20</v>
      </c>
      <c r="E9" s="13">
        <v>15</v>
      </c>
      <c r="F9" s="4">
        <v>8</v>
      </c>
      <c r="G9" s="3" t="s">
        <v>17</v>
      </c>
      <c r="H9" s="3" t="s">
        <v>18</v>
      </c>
    </row>
    <row r="10" spans="1:8" ht="15">
      <c r="A10" s="3" t="s">
        <v>31</v>
      </c>
      <c r="B10" s="3" t="s">
        <v>30</v>
      </c>
      <c r="C10" s="13">
        <v>25</v>
      </c>
      <c r="D10" s="13">
        <v>20</v>
      </c>
      <c r="E10" s="13">
        <v>15</v>
      </c>
      <c r="F10" s="4">
        <v>9</v>
      </c>
      <c r="G10" s="3" t="s">
        <v>17</v>
      </c>
      <c r="H10" s="3" t="s">
        <v>18</v>
      </c>
    </row>
    <row r="11" spans="1:8" ht="15">
      <c r="A11" s="3" t="s">
        <v>32</v>
      </c>
      <c r="B11" s="3" t="s">
        <v>30</v>
      </c>
      <c r="C11" s="13">
        <v>12</v>
      </c>
      <c r="D11" s="13">
        <v>10</v>
      </c>
      <c r="E11" s="13">
        <v>8</v>
      </c>
      <c r="F11" s="4">
        <v>10</v>
      </c>
      <c r="G11" s="3" t="s">
        <v>33</v>
      </c>
      <c r="H11" s="3" t="s">
        <v>33</v>
      </c>
    </row>
    <row r="12" spans="1:8" ht="15">
      <c r="A12" s="3" t="s">
        <v>34</v>
      </c>
      <c r="B12" s="3" t="s">
        <v>35</v>
      </c>
      <c r="C12" s="13">
        <v>40</v>
      </c>
      <c r="D12" s="13">
        <v>32</v>
      </c>
      <c r="E12" s="13">
        <v>24</v>
      </c>
      <c r="F12" s="4">
        <v>11</v>
      </c>
      <c r="G12" s="3" t="s">
        <v>14</v>
      </c>
      <c r="H12" s="3" t="s">
        <v>36</v>
      </c>
    </row>
    <row r="13" spans="1:8" ht="15">
      <c r="A13" s="3" t="s">
        <v>37</v>
      </c>
      <c r="B13" s="3" t="s">
        <v>38</v>
      </c>
      <c r="C13" s="13">
        <v>24</v>
      </c>
      <c r="D13" s="13">
        <v>19</v>
      </c>
      <c r="E13" s="13">
        <v>14</v>
      </c>
      <c r="F13" s="4">
        <v>12</v>
      </c>
      <c r="G13" s="3" t="s">
        <v>14</v>
      </c>
      <c r="H13" s="3" t="s">
        <v>25</v>
      </c>
    </row>
    <row r="14" spans="1:8" ht="15">
      <c r="A14" s="3" t="s">
        <v>39</v>
      </c>
      <c r="B14" s="3" t="s">
        <v>13</v>
      </c>
      <c r="C14" s="13">
        <v>35</v>
      </c>
      <c r="D14" s="13">
        <v>28</v>
      </c>
      <c r="E14" s="13">
        <v>21</v>
      </c>
      <c r="F14" s="4">
        <v>13</v>
      </c>
      <c r="G14" s="3" t="s">
        <v>14</v>
      </c>
      <c r="H14" s="3" t="s">
        <v>25</v>
      </c>
    </row>
    <row r="15" spans="1:8" ht="15">
      <c r="A15" s="3" t="s">
        <v>40</v>
      </c>
      <c r="B15" s="3" t="s">
        <v>41</v>
      </c>
      <c r="C15" s="13">
        <v>25</v>
      </c>
      <c r="D15" s="13">
        <v>20</v>
      </c>
      <c r="E15" s="13">
        <v>15</v>
      </c>
      <c r="F15" s="4">
        <v>14</v>
      </c>
      <c r="G15" s="3" t="s">
        <v>14</v>
      </c>
      <c r="H15" s="3" t="s">
        <v>42</v>
      </c>
    </row>
    <row r="16" spans="1:8" ht="15">
      <c r="A16" s="3" t="s">
        <v>43</v>
      </c>
      <c r="B16" s="3" t="s">
        <v>41</v>
      </c>
      <c r="C16" s="13">
        <v>25</v>
      </c>
      <c r="D16" s="13">
        <v>20</v>
      </c>
      <c r="E16" s="13">
        <v>15</v>
      </c>
      <c r="F16" s="4">
        <v>15</v>
      </c>
      <c r="G16" s="3" t="s">
        <v>33</v>
      </c>
      <c r="H16" s="3" t="s">
        <v>33</v>
      </c>
    </row>
    <row r="17" spans="1:8" ht="15">
      <c r="A17" s="3" t="s">
        <v>44</v>
      </c>
      <c r="B17" s="3" t="s">
        <v>41</v>
      </c>
      <c r="C17" s="13">
        <v>25</v>
      </c>
      <c r="D17" s="13">
        <v>20</v>
      </c>
      <c r="E17" s="13">
        <v>15</v>
      </c>
      <c r="F17" s="4">
        <v>16</v>
      </c>
      <c r="G17" s="3" t="s">
        <v>33</v>
      </c>
      <c r="H17" s="3" t="s">
        <v>33</v>
      </c>
    </row>
    <row r="18" spans="1:8" ht="15">
      <c r="A18" s="3" t="s">
        <v>45</v>
      </c>
      <c r="B18" s="3" t="s">
        <v>16</v>
      </c>
      <c r="C18" s="13">
        <v>18</v>
      </c>
      <c r="D18" s="13">
        <v>14</v>
      </c>
      <c r="E18" s="13">
        <v>11</v>
      </c>
      <c r="F18" s="4">
        <v>17</v>
      </c>
      <c r="G18" s="3" t="s">
        <v>14</v>
      </c>
      <c r="H18" s="3" t="s">
        <v>25</v>
      </c>
    </row>
    <row r="19" spans="1:8" ht="15">
      <c r="A19" s="3" t="s">
        <v>46</v>
      </c>
      <c r="B19" s="3" t="s">
        <v>47</v>
      </c>
      <c r="C19" s="13">
        <v>15</v>
      </c>
      <c r="D19" s="13">
        <v>12</v>
      </c>
      <c r="E19" s="13">
        <v>9</v>
      </c>
      <c r="F19" s="4">
        <v>18</v>
      </c>
      <c r="G19" s="3" t="s">
        <v>14</v>
      </c>
      <c r="H19" s="3" t="s">
        <v>21</v>
      </c>
    </row>
    <row r="20" spans="1:8" ht="15">
      <c r="A20" s="3" t="s">
        <v>48</v>
      </c>
      <c r="B20" s="3" t="s">
        <v>49</v>
      </c>
      <c r="C20" s="13">
        <v>18</v>
      </c>
      <c r="D20" s="13">
        <v>14</v>
      </c>
      <c r="E20" s="13">
        <v>11</v>
      </c>
      <c r="F20" s="4">
        <v>19</v>
      </c>
      <c r="G20" s="3" t="s">
        <v>14</v>
      </c>
      <c r="H20" s="3" t="s">
        <v>42</v>
      </c>
    </row>
    <row r="21" spans="1:8" ht="15">
      <c r="A21" s="3" t="s">
        <v>50</v>
      </c>
      <c r="B21" s="3" t="s">
        <v>51</v>
      </c>
      <c r="C21" s="13">
        <v>20</v>
      </c>
      <c r="D21" s="13">
        <v>16</v>
      </c>
      <c r="E21" s="13">
        <v>12</v>
      </c>
      <c r="F21" s="4">
        <v>20</v>
      </c>
      <c r="G21" s="3" t="s">
        <v>14</v>
      </c>
      <c r="H21" s="3" t="s">
        <v>21</v>
      </c>
    </row>
    <row r="22" spans="1:8" ht="15">
      <c r="A22" s="3" t="s">
        <v>52</v>
      </c>
      <c r="B22" s="3" t="s">
        <v>51</v>
      </c>
      <c r="C22" s="13">
        <v>15</v>
      </c>
      <c r="D22" s="13">
        <v>12</v>
      </c>
      <c r="E22" s="13">
        <v>9</v>
      </c>
      <c r="F22" s="4">
        <v>21</v>
      </c>
      <c r="G22" s="3" t="s">
        <v>33</v>
      </c>
      <c r="H22" s="3" t="s">
        <v>33</v>
      </c>
    </row>
    <row r="23" spans="1:8" ht="15">
      <c r="A23" s="3" t="s">
        <v>53</v>
      </c>
      <c r="B23" s="3" t="s">
        <v>51</v>
      </c>
      <c r="C23" s="13">
        <v>15</v>
      </c>
      <c r="D23" s="13">
        <v>12</v>
      </c>
      <c r="E23" s="13">
        <v>9</v>
      </c>
      <c r="F23" s="4">
        <v>22</v>
      </c>
      <c r="G23" s="3" t="s">
        <v>17</v>
      </c>
      <c r="H23" s="3" t="s">
        <v>18</v>
      </c>
    </row>
    <row r="24" spans="1:8" ht="15">
      <c r="A24" s="3" t="s">
        <v>54</v>
      </c>
      <c r="B24" s="3" t="s">
        <v>55</v>
      </c>
      <c r="C24" s="13">
        <v>18</v>
      </c>
      <c r="D24" s="13">
        <v>14</v>
      </c>
      <c r="E24" s="13">
        <v>11</v>
      </c>
      <c r="F24" s="4">
        <v>23</v>
      </c>
      <c r="G24" s="3" t="s">
        <v>14</v>
      </c>
      <c r="H24" s="3" t="s">
        <v>56</v>
      </c>
    </row>
    <row r="25" spans="1:8" ht="15">
      <c r="A25" s="3" t="s">
        <v>57</v>
      </c>
      <c r="B25" s="3" t="s">
        <v>58</v>
      </c>
      <c r="C25" s="13">
        <v>50</v>
      </c>
      <c r="D25" s="13">
        <v>40</v>
      </c>
      <c r="E25" s="13">
        <v>30</v>
      </c>
      <c r="F25" s="4">
        <v>25</v>
      </c>
      <c r="G25" s="3" t="s">
        <v>14</v>
      </c>
      <c r="H25" s="3" t="s">
        <v>59</v>
      </c>
    </row>
    <row r="26" spans="1:8" ht="15">
      <c r="A26" s="3" t="s">
        <v>60</v>
      </c>
      <c r="B26" s="3" t="s">
        <v>61</v>
      </c>
      <c r="C26" s="13">
        <v>28</v>
      </c>
      <c r="D26" s="13">
        <v>22</v>
      </c>
      <c r="E26" s="13">
        <v>17</v>
      </c>
      <c r="F26" s="4">
        <v>26</v>
      </c>
      <c r="G26" s="3" t="s">
        <v>14</v>
      </c>
      <c r="H26" s="3" t="s">
        <v>62</v>
      </c>
    </row>
    <row r="27" spans="1:8" ht="15">
      <c r="A27" s="3" t="s">
        <v>63</v>
      </c>
      <c r="B27" s="3" t="s">
        <v>35</v>
      </c>
      <c r="C27" s="13">
        <v>45</v>
      </c>
      <c r="D27" s="13">
        <v>36</v>
      </c>
      <c r="E27" s="13">
        <v>27</v>
      </c>
      <c r="F27" s="4">
        <v>27</v>
      </c>
      <c r="G27" s="3" t="s">
        <v>14</v>
      </c>
      <c r="H27" s="3" t="s">
        <v>64</v>
      </c>
    </row>
    <row r="28" spans="1:8" ht="15">
      <c r="A28" s="3" t="s">
        <v>65</v>
      </c>
      <c r="B28" s="3" t="s">
        <v>66</v>
      </c>
      <c r="C28" s="13">
        <v>45</v>
      </c>
      <c r="D28" s="13">
        <v>36</v>
      </c>
      <c r="E28" s="13">
        <v>27</v>
      </c>
      <c r="F28" s="4">
        <v>28</v>
      </c>
      <c r="G28" s="3" t="s">
        <v>14</v>
      </c>
      <c r="H28" s="3" t="s">
        <v>67</v>
      </c>
    </row>
    <row r="29" spans="1:8" ht="15">
      <c r="A29" s="14" t="s">
        <v>68</v>
      </c>
      <c r="B29" s="3" t="s">
        <v>13</v>
      </c>
      <c r="C29" s="13">
        <v>25</v>
      </c>
      <c r="D29" s="13">
        <v>20</v>
      </c>
      <c r="E29" s="13">
        <v>15</v>
      </c>
      <c r="F29" s="4">
        <v>29</v>
      </c>
      <c r="G29" s="3" t="s">
        <v>14</v>
      </c>
      <c r="H29" s="3" t="s">
        <v>25</v>
      </c>
    </row>
    <row r="30" spans="1:8" ht="15">
      <c r="A30" s="3" t="s">
        <v>69</v>
      </c>
      <c r="B30" s="3" t="s">
        <v>70</v>
      </c>
      <c r="C30" s="13">
        <v>13</v>
      </c>
      <c r="D30" s="13">
        <v>10</v>
      </c>
      <c r="E30" s="13">
        <v>8</v>
      </c>
      <c r="F30" s="4">
        <v>30</v>
      </c>
      <c r="G30" s="3" t="s">
        <v>14</v>
      </c>
      <c r="H30" s="3" t="s">
        <v>56</v>
      </c>
    </row>
    <row r="31" spans="1:8" ht="15">
      <c r="A31" s="3" t="s">
        <v>71</v>
      </c>
      <c r="B31" s="3" t="s">
        <v>72</v>
      </c>
      <c r="C31" s="13">
        <v>13</v>
      </c>
      <c r="D31" s="13">
        <v>10</v>
      </c>
      <c r="E31" s="13">
        <v>8</v>
      </c>
      <c r="F31" s="4">
        <v>31</v>
      </c>
      <c r="G31" s="3" t="s">
        <v>14</v>
      </c>
      <c r="H31" s="3" t="s">
        <v>21</v>
      </c>
    </row>
    <row r="32" spans="1:8" ht="15">
      <c r="A32" s="3" t="s">
        <v>73</v>
      </c>
      <c r="B32" s="3" t="s">
        <v>13</v>
      </c>
      <c r="C32" s="13">
        <v>15</v>
      </c>
      <c r="D32" s="13">
        <v>12</v>
      </c>
      <c r="E32" s="13">
        <v>9</v>
      </c>
      <c r="F32" s="4">
        <v>32</v>
      </c>
      <c r="G32" s="3" t="s">
        <v>17</v>
      </c>
      <c r="H32" s="3" t="s">
        <v>18</v>
      </c>
    </row>
    <row r="33" spans="1:8" ht="15">
      <c r="A33" s="3" t="s">
        <v>74</v>
      </c>
      <c r="B33" s="3" t="s">
        <v>13</v>
      </c>
      <c r="C33" s="13">
        <v>25</v>
      </c>
      <c r="D33" s="13">
        <v>20</v>
      </c>
      <c r="E33" s="13">
        <v>15</v>
      </c>
      <c r="F33" s="4">
        <v>33</v>
      </c>
      <c r="G33" s="3" t="s">
        <v>14</v>
      </c>
      <c r="H33" s="3" t="s">
        <v>21</v>
      </c>
    </row>
    <row r="34" spans="1:8" ht="15">
      <c r="A34" s="3" t="s">
        <v>75</v>
      </c>
      <c r="B34" s="3" t="s">
        <v>58</v>
      </c>
      <c r="C34" s="13">
        <v>13</v>
      </c>
      <c r="D34" s="13">
        <v>10</v>
      </c>
      <c r="E34" s="13">
        <v>8</v>
      </c>
      <c r="F34" s="4">
        <v>34</v>
      </c>
      <c r="G34" s="3" t="s">
        <v>14</v>
      </c>
      <c r="H34" s="3" t="s">
        <v>42</v>
      </c>
    </row>
    <row r="35" spans="1:8" ht="15">
      <c r="A35" s="3" t="s">
        <v>76</v>
      </c>
      <c r="B35" s="3" t="s">
        <v>77</v>
      </c>
      <c r="C35" s="13">
        <v>13</v>
      </c>
      <c r="D35" s="13">
        <v>10</v>
      </c>
      <c r="E35" s="13">
        <v>8</v>
      </c>
      <c r="F35" s="4">
        <v>35</v>
      </c>
      <c r="G35" s="3" t="s">
        <v>17</v>
      </c>
      <c r="H35" s="3" t="s">
        <v>18</v>
      </c>
    </row>
    <row r="36" spans="1:8" ht="15">
      <c r="A36" s="3" t="s">
        <v>78</v>
      </c>
      <c r="B36" s="3" t="s">
        <v>77</v>
      </c>
      <c r="C36" s="13">
        <v>12</v>
      </c>
      <c r="D36" s="13">
        <v>10</v>
      </c>
      <c r="E36" s="13">
        <v>8</v>
      </c>
      <c r="F36" s="4">
        <v>36</v>
      </c>
      <c r="G36" s="3" t="s">
        <v>14</v>
      </c>
      <c r="H36" s="3" t="s">
        <v>21</v>
      </c>
    </row>
    <row r="37" spans="1:8" ht="15">
      <c r="A37" s="3" t="s">
        <v>79</v>
      </c>
      <c r="B37" s="3" t="s">
        <v>80</v>
      </c>
      <c r="C37" s="13">
        <v>40</v>
      </c>
      <c r="D37" s="13">
        <v>32</v>
      </c>
      <c r="E37" s="13">
        <v>24</v>
      </c>
      <c r="F37" s="4">
        <v>37</v>
      </c>
      <c r="G37" s="3" t="s">
        <v>17</v>
      </c>
      <c r="H37" s="3" t="s">
        <v>18</v>
      </c>
    </row>
    <row r="38" spans="1:8" ht="15">
      <c r="A38" s="3" t="s">
        <v>81</v>
      </c>
      <c r="B38" s="3" t="s">
        <v>82</v>
      </c>
      <c r="C38" s="13">
        <v>25</v>
      </c>
      <c r="D38" s="13">
        <v>20</v>
      </c>
      <c r="E38" s="13">
        <v>15</v>
      </c>
      <c r="F38" s="4">
        <v>38</v>
      </c>
      <c r="G38" s="3" t="s">
        <v>17</v>
      </c>
      <c r="H38" s="3" t="s">
        <v>18</v>
      </c>
    </row>
    <row r="39" spans="1:8" ht="15">
      <c r="A39" s="3" t="s">
        <v>83</v>
      </c>
      <c r="B39" s="3" t="s">
        <v>84</v>
      </c>
      <c r="C39" s="13">
        <v>20</v>
      </c>
      <c r="D39" s="13">
        <v>16</v>
      </c>
      <c r="E39" s="13">
        <v>12</v>
      </c>
      <c r="F39" s="4">
        <v>39</v>
      </c>
      <c r="G39" s="3" t="s">
        <v>17</v>
      </c>
      <c r="H39" s="3" t="s">
        <v>18</v>
      </c>
    </row>
    <row r="40" spans="1:8" ht="15">
      <c r="A40" s="14" t="s">
        <v>85</v>
      </c>
      <c r="B40" s="3" t="s">
        <v>13</v>
      </c>
      <c r="C40" s="13">
        <v>15</v>
      </c>
      <c r="D40" s="13">
        <v>12</v>
      </c>
      <c r="E40" s="13">
        <v>9</v>
      </c>
      <c r="F40" s="4">
        <v>40</v>
      </c>
      <c r="G40" s="3" t="s">
        <v>14</v>
      </c>
      <c r="H40" s="3" t="s">
        <v>15</v>
      </c>
    </row>
    <row r="41" spans="1:8" ht="15">
      <c r="A41" s="3" t="s">
        <v>86</v>
      </c>
      <c r="B41" s="3" t="s">
        <v>87</v>
      </c>
      <c r="C41" s="13">
        <v>30</v>
      </c>
      <c r="D41" s="13">
        <v>24</v>
      </c>
      <c r="E41" s="13">
        <v>18</v>
      </c>
      <c r="F41" s="4">
        <v>41</v>
      </c>
      <c r="G41" s="3" t="s">
        <v>14</v>
      </c>
      <c r="H41" s="3" t="s">
        <v>21</v>
      </c>
    </row>
    <row r="42" spans="1:8" ht="15">
      <c r="A42" s="3" t="s">
        <v>88</v>
      </c>
      <c r="B42" s="3" t="s">
        <v>89</v>
      </c>
      <c r="C42" s="13">
        <v>35</v>
      </c>
      <c r="D42" s="13">
        <v>28</v>
      </c>
      <c r="E42" s="59">
        <v>21</v>
      </c>
      <c r="F42" s="4">
        <v>42</v>
      </c>
      <c r="G42" s="3" t="s">
        <v>17</v>
      </c>
      <c r="H42" s="3" t="s">
        <v>18</v>
      </c>
    </row>
    <row r="43" spans="1:8" ht="15">
      <c r="A43" s="3" t="s">
        <v>90</v>
      </c>
      <c r="B43" s="3" t="s">
        <v>89</v>
      </c>
      <c r="C43" s="13">
        <v>45</v>
      </c>
      <c r="D43" s="13">
        <v>36</v>
      </c>
      <c r="E43" s="59">
        <v>27</v>
      </c>
      <c r="F43" s="4">
        <v>43</v>
      </c>
      <c r="G43" s="3" t="s">
        <v>14</v>
      </c>
      <c r="H43" s="3" t="s">
        <v>91</v>
      </c>
    </row>
    <row r="44" spans="1:8" ht="15">
      <c r="A44" s="3" t="s">
        <v>92</v>
      </c>
      <c r="B44" s="3" t="s">
        <v>61</v>
      </c>
      <c r="C44" s="13">
        <v>28</v>
      </c>
      <c r="D44" s="13">
        <v>22</v>
      </c>
      <c r="E44" s="13">
        <v>17</v>
      </c>
      <c r="F44" s="4">
        <v>44</v>
      </c>
      <c r="G44" s="3" t="s">
        <v>14</v>
      </c>
      <c r="H44" s="3" t="s">
        <v>62</v>
      </c>
    </row>
    <row r="45" spans="1:8" ht="15">
      <c r="A45" s="3" t="s">
        <v>93</v>
      </c>
      <c r="B45" s="3" t="s">
        <v>94</v>
      </c>
      <c r="C45" s="13">
        <v>20</v>
      </c>
      <c r="D45" s="13">
        <v>16</v>
      </c>
      <c r="E45" s="13">
        <v>12</v>
      </c>
      <c r="F45" s="4">
        <v>45</v>
      </c>
      <c r="G45" s="3" t="s">
        <v>33</v>
      </c>
      <c r="H45" s="3" t="s">
        <v>33</v>
      </c>
    </row>
    <row r="46" spans="1:8" ht="15">
      <c r="A46" s="3" t="s">
        <v>95</v>
      </c>
      <c r="B46" s="3" t="s">
        <v>96</v>
      </c>
      <c r="C46" s="13">
        <v>20</v>
      </c>
      <c r="D46" s="13">
        <v>16</v>
      </c>
      <c r="E46" s="13">
        <v>12</v>
      </c>
      <c r="F46" s="4">
        <v>46</v>
      </c>
      <c r="G46" s="3" t="s">
        <v>14</v>
      </c>
      <c r="H46" s="3" t="s">
        <v>21</v>
      </c>
    </row>
    <row r="47" spans="1:8" ht="15">
      <c r="A47" s="3" t="s">
        <v>97</v>
      </c>
      <c r="B47" s="3" t="s">
        <v>98</v>
      </c>
      <c r="C47" s="59">
        <v>20</v>
      </c>
      <c r="D47" s="59">
        <v>16</v>
      </c>
      <c r="E47" s="59">
        <v>12</v>
      </c>
      <c r="F47" s="4">
        <v>47</v>
      </c>
      <c r="G47" s="3" t="s">
        <v>14</v>
      </c>
      <c r="H47" s="3" t="s">
        <v>99</v>
      </c>
    </row>
    <row r="48" spans="1:8" ht="15">
      <c r="A48" s="3" t="s">
        <v>100</v>
      </c>
      <c r="B48" s="3" t="s">
        <v>98</v>
      </c>
      <c r="C48" s="13">
        <v>20</v>
      </c>
      <c r="D48" s="13">
        <v>16</v>
      </c>
      <c r="E48" s="59">
        <v>12</v>
      </c>
      <c r="F48" s="4">
        <v>48</v>
      </c>
      <c r="G48" s="3" t="s">
        <v>14</v>
      </c>
      <c r="H48" s="3" t="s">
        <v>99</v>
      </c>
    </row>
    <row r="49" spans="1:8" ht="15">
      <c r="A49" s="3" t="s">
        <v>101</v>
      </c>
      <c r="B49" s="3" t="s">
        <v>98</v>
      </c>
      <c r="C49" s="59">
        <v>20</v>
      </c>
      <c r="D49" s="59">
        <v>16</v>
      </c>
      <c r="E49" s="59">
        <v>12</v>
      </c>
      <c r="F49" s="4">
        <v>49</v>
      </c>
      <c r="G49" s="3" t="s">
        <v>14</v>
      </c>
      <c r="H49" s="3" t="s">
        <v>102</v>
      </c>
    </row>
    <row r="50" spans="1:8" ht="15">
      <c r="A50" s="3" t="s">
        <v>103</v>
      </c>
      <c r="B50" s="3" t="s">
        <v>98</v>
      </c>
      <c r="C50" s="13">
        <v>20</v>
      </c>
      <c r="D50" s="13">
        <v>16</v>
      </c>
      <c r="E50" s="59">
        <v>12</v>
      </c>
      <c r="F50" s="4">
        <v>50</v>
      </c>
      <c r="G50" s="3" t="s">
        <v>17</v>
      </c>
      <c r="H50" s="3" t="s">
        <v>18</v>
      </c>
    </row>
    <row r="51" spans="1:8" ht="15">
      <c r="A51" s="3" t="s">
        <v>104</v>
      </c>
      <c r="B51" s="3" t="s">
        <v>105</v>
      </c>
      <c r="C51" s="13">
        <v>12</v>
      </c>
      <c r="D51" s="13">
        <v>10</v>
      </c>
      <c r="E51" s="13">
        <v>8</v>
      </c>
      <c r="F51" s="4">
        <v>51</v>
      </c>
      <c r="G51" s="3" t="s">
        <v>14</v>
      </c>
      <c r="H51" s="3" t="s">
        <v>21</v>
      </c>
    </row>
    <row r="52" spans="1:8" ht="15">
      <c r="A52" s="3" t="s">
        <v>106</v>
      </c>
      <c r="B52" s="3" t="s">
        <v>107</v>
      </c>
      <c r="C52" s="22">
        <v>3</v>
      </c>
      <c r="D52" s="22">
        <v>2</v>
      </c>
      <c r="E52" s="22">
        <v>1</v>
      </c>
      <c r="F52" s="23">
        <v>52</v>
      </c>
      <c r="G52" s="3" t="s">
        <v>108</v>
      </c>
      <c r="H52" s="3" t="s">
        <v>109</v>
      </c>
    </row>
    <row r="53" spans="1:8" ht="15">
      <c r="A53" s="3" t="s">
        <v>110</v>
      </c>
      <c r="B53" s="3" t="s">
        <v>111</v>
      </c>
      <c r="C53" s="22">
        <v>8</v>
      </c>
      <c r="D53" s="22">
        <v>6</v>
      </c>
      <c r="E53" s="22">
        <v>4</v>
      </c>
      <c r="F53" s="23">
        <v>53</v>
      </c>
      <c r="G53" s="3" t="s">
        <v>108</v>
      </c>
      <c r="H53" s="3" t="s">
        <v>109</v>
      </c>
    </row>
    <row r="54" spans="1:8" ht="15">
      <c r="A54" s="3" t="s">
        <v>112</v>
      </c>
      <c r="B54" s="3" t="s">
        <v>113</v>
      </c>
      <c r="C54" s="22">
        <v>4</v>
      </c>
      <c r="D54" s="22">
        <v>3</v>
      </c>
      <c r="E54" s="22">
        <v>2</v>
      </c>
      <c r="F54" s="23">
        <v>54</v>
      </c>
      <c r="G54" s="3" t="s">
        <v>108</v>
      </c>
      <c r="H54" s="3" t="s">
        <v>114</v>
      </c>
    </row>
    <row r="55" spans="1:8" ht="15">
      <c r="A55" s="3" t="s">
        <v>115</v>
      </c>
      <c r="B55" s="3" t="s">
        <v>116</v>
      </c>
      <c r="C55" s="22">
        <v>20</v>
      </c>
      <c r="D55" s="22">
        <v>18</v>
      </c>
      <c r="E55" s="58">
        <v>14</v>
      </c>
      <c r="F55" s="23">
        <v>55</v>
      </c>
      <c r="G55" s="3" t="s">
        <v>108</v>
      </c>
      <c r="H55" s="3" t="s">
        <v>109</v>
      </c>
    </row>
    <row r="56" spans="1:8" ht="15">
      <c r="A56" s="3" t="s">
        <v>117</v>
      </c>
      <c r="B56" s="3" t="s">
        <v>118</v>
      </c>
      <c r="C56" s="22">
        <v>6</v>
      </c>
      <c r="D56" s="22">
        <v>5</v>
      </c>
      <c r="E56" s="22">
        <v>4</v>
      </c>
      <c r="F56" s="23">
        <v>56</v>
      </c>
      <c r="G56" s="3" t="s">
        <v>108</v>
      </c>
      <c r="H56" s="3" t="s">
        <v>109</v>
      </c>
    </row>
    <row r="57" spans="1:8" ht="15">
      <c r="A57" s="3" t="s">
        <v>119</v>
      </c>
      <c r="B57" s="3" t="s">
        <v>120</v>
      </c>
      <c r="C57" s="22">
        <v>20</v>
      </c>
      <c r="D57" s="22">
        <v>15</v>
      </c>
      <c r="E57" s="22">
        <v>12</v>
      </c>
      <c r="F57" s="23">
        <v>57</v>
      </c>
      <c r="G57" s="3" t="s">
        <v>17</v>
      </c>
      <c r="H57" s="3"/>
    </row>
    <row r="58" spans="1:8" ht="15">
      <c r="A58" s="3" t="s">
        <v>121</v>
      </c>
      <c r="B58" s="3" t="s">
        <v>122</v>
      </c>
      <c r="C58" s="22">
        <v>10</v>
      </c>
      <c r="D58" s="22">
        <v>8</v>
      </c>
      <c r="E58" s="22">
        <v>7</v>
      </c>
      <c r="F58" s="23">
        <v>58</v>
      </c>
      <c r="G58" s="3" t="s">
        <v>123</v>
      </c>
      <c r="H58" s="3" t="s">
        <v>124</v>
      </c>
    </row>
    <row r="59" spans="1:8" ht="15">
      <c r="A59" s="3" t="s">
        <v>125</v>
      </c>
      <c r="B59" s="3" t="s">
        <v>126</v>
      </c>
      <c r="C59" s="22">
        <v>16</v>
      </c>
      <c r="D59" s="22">
        <v>13</v>
      </c>
      <c r="E59" s="22">
        <v>10</v>
      </c>
      <c r="F59" s="23">
        <v>59</v>
      </c>
      <c r="G59" s="3" t="s">
        <v>108</v>
      </c>
      <c r="H59" s="3" t="s">
        <v>109</v>
      </c>
    </row>
    <row r="60" spans="1:8" ht="15">
      <c r="A60" s="3" t="s">
        <v>127</v>
      </c>
      <c r="B60" s="3" t="s">
        <v>120</v>
      </c>
      <c r="C60" s="22">
        <v>10</v>
      </c>
      <c r="D60" s="22">
        <v>7</v>
      </c>
      <c r="E60" s="22">
        <v>5</v>
      </c>
      <c r="F60" s="23">
        <v>60</v>
      </c>
      <c r="G60" s="3" t="s">
        <v>108</v>
      </c>
      <c r="H60" s="3" t="s">
        <v>109</v>
      </c>
    </row>
    <row r="61" spans="1:8" ht="15">
      <c r="A61" s="3" t="s">
        <v>128</v>
      </c>
      <c r="B61" s="3" t="s">
        <v>129</v>
      </c>
      <c r="C61" s="22">
        <v>10</v>
      </c>
      <c r="D61" s="22">
        <v>8</v>
      </c>
      <c r="E61" s="22">
        <v>6</v>
      </c>
      <c r="F61" s="23">
        <v>61</v>
      </c>
      <c r="G61" s="3" t="s">
        <v>108</v>
      </c>
      <c r="H61" s="3" t="s">
        <v>130</v>
      </c>
    </row>
    <row r="62" spans="1:8" ht="15">
      <c r="A62" s="3" t="s">
        <v>131</v>
      </c>
      <c r="B62" s="3"/>
      <c r="C62" s="22">
        <v>6</v>
      </c>
      <c r="D62" s="22">
        <v>4</v>
      </c>
      <c r="E62" s="22">
        <v>3</v>
      </c>
      <c r="F62" s="23">
        <v>62</v>
      </c>
      <c r="G62" s="3" t="s">
        <v>132</v>
      </c>
      <c r="H62" s="3" t="s">
        <v>133</v>
      </c>
    </row>
    <row r="63" spans="1:8" ht="15">
      <c r="A63" s="3" t="s">
        <v>134</v>
      </c>
      <c r="B63" s="3"/>
      <c r="C63" s="22">
        <v>5</v>
      </c>
      <c r="D63" s="22">
        <v>4</v>
      </c>
      <c r="E63" s="22">
        <v>3</v>
      </c>
      <c r="F63" s="23">
        <v>63</v>
      </c>
      <c r="G63" s="3" t="s">
        <v>132</v>
      </c>
      <c r="H63" s="3" t="s">
        <v>135</v>
      </c>
    </row>
    <row r="64" spans="1:8" ht="15">
      <c r="A64" s="3" t="s">
        <v>136</v>
      </c>
      <c r="B64" s="3"/>
      <c r="C64" s="22">
        <v>6</v>
      </c>
      <c r="D64" s="22">
        <v>4</v>
      </c>
      <c r="E64" s="22">
        <v>3</v>
      </c>
      <c r="F64" s="23">
        <v>64</v>
      </c>
      <c r="G64" s="3" t="s">
        <v>132</v>
      </c>
      <c r="H64" s="3" t="s">
        <v>133</v>
      </c>
    </row>
    <row r="65" spans="1:8" ht="15">
      <c r="A65" s="3" t="s">
        <v>137</v>
      </c>
      <c r="B65" s="3" t="s">
        <v>138</v>
      </c>
      <c r="C65" s="22">
        <v>18</v>
      </c>
      <c r="D65" s="22">
        <v>15</v>
      </c>
      <c r="E65" s="22">
        <v>12</v>
      </c>
      <c r="F65" s="23">
        <v>65</v>
      </c>
      <c r="G65" s="3" t="s">
        <v>108</v>
      </c>
      <c r="H65" s="3" t="s">
        <v>109</v>
      </c>
    </row>
    <row r="66" spans="1:8" ht="15">
      <c r="A66" s="3" t="s">
        <v>139</v>
      </c>
      <c r="B66" s="3" t="s">
        <v>140</v>
      </c>
      <c r="C66" s="22">
        <v>5</v>
      </c>
      <c r="D66" s="22">
        <v>4</v>
      </c>
      <c r="E66" s="22">
        <v>3</v>
      </c>
      <c r="F66" s="23">
        <v>66</v>
      </c>
      <c r="G66" s="3" t="s">
        <v>132</v>
      </c>
      <c r="H66" s="3" t="s">
        <v>141</v>
      </c>
    </row>
    <row r="67" spans="1:8" ht="15">
      <c r="A67" s="3" t="s">
        <v>142</v>
      </c>
      <c r="B67" s="3" t="s">
        <v>143</v>
      </c>
      <c r="C67" s="22">
        <v>6</v>
      </c>
      <c r="D67" s="22">
        <v>5</v>
      </c>
      <c r="E67" s="22">
        <v>4</v>
      </c>
      <c r="F67" s="23">
        <v>67</v>
      </c>
      <c r="G67" s="3" t="s">
        <v>108</v>
      </c>
      <c r="H67" s="3" t="s">
        <v>109</v>
      </c>
    </row>
    <row r="68" spans="1:8" ht="15">
      <c r="A68" s="3" t="s">
        <v>144</v>
      </c>
      <c r="B68" s="3" t="s">
        <v>138</v>
      </c>
      <c r="C68" s="22">
        <v>6</v>
      </c>
      <c r="D68" s="22">
        <v>5</v>
      </c>
      <c r="E68" s="22">
        <v>4</v>
      </c>
      <c r="F68" s="23">
        <v>68</v>
      </c>
      <c r="G68" s="3" t="s">
        <v>108</v>
      </c>
      <c r="H68" s="3" t="s">
        <v>109</v>
      </c>
    </row>
    <row r="69" spans="1:8" ht="15">
      <c r="A69" s="3" t="s">
        <v>145</v>
      </c>
      <c r="B69" s="3" t="s">
        <v>146</v>
      </c>
      <c r="C69" s="22">
        <v>5</v>
      </c>
      <c r="D69" s="22">
        <v>4</v>
      </c>
      <c r="E69" s="22">
        <v>3</v>
      </c>
      <c r="F69" s="23">
        <v>69</v>
      </c>
      <c r="G69" s="3" t="s">
        <v>17</v>
      </c>
      <c r="H69" s="3" t="s">
        <v>147</v>
      </c>
    </row>
    <row r="70" spans="1:8" ht="15">
      <c r="A70" s="3" t="s">
        <v>148</v>
      </c>
      <c r="B70" s="3"/>
      <c r="C70" s="22">
        <v>4</v>
      </c>
      <c r="D70" s="22">
        <v>3</v>
      </c>
      <c r="E70" s="22">
        <v>2</v>
      </c>
      <c r="F70" s="23">
        <v>70</v>
      </c>
      <c r="G70" s="3" t="s">
        <v>149</v>
      </c>
      <c r="H70" s="3"/>
    </row>
    <row r="71" spans="1:8" ht="15">
      <c r="A71" s="3" t="s">
        <v>150</v>
      </c>
      <c r="B71" s="3"/>
      <c r="C71" s="22">
        <v>4</v>
      </c>
      <c r="D71" s="22">
        <v>3</v>
      </c>
      <c r="E71" s="22">
        <v>2</v>
      </c>
      <c r="F71" s="23">
        <v>71</v>
      </c>
      <c r="G71" s="3" t="s">
        <v>151</v>
      </c>
      <c r="H71" s="3"/>
    </row>
    <row r="72" spans="1:8" ht="15">
      <c r="A72" s="3" t="s">
        <v>152</v>
      </c>
      <c r="B72" s="3" t="s">
        <v>153</v>
      </c>
      <c r="C72" s="22">
        <v>5</v>
      </c>
      <c r="D72" s="22">
        <v>4</v>
      </c>
      <c r="E72" s="22">
        <v>3</v>
      </c>
      <c r="F72" s="23">
        <v>72</v>
      </c>
      <c r="G72" s="3" t="s">
        <v>108</v>
      </c>
      <c r="H72" s="3" t="s">
        <v>154</v>
      </c>
    </row>
    <row r="73" spans="1:8" ht="15">
      <c r="A73" s="3" t="s">
        <v>152</v>
      </c>
      <c r="B73" s="3" t="s">
        <v>153</v>
      </c>
      <c r="C73" s="22">
        <v>5</v>
      </c>
      <c r="D73" s="22">
        <v>4</v>
      </c>
      <c r="E73" s="22">
        <v>3</v>
      </c>
      <c r="F73" s="23">
        <v>73</v>
      </c>
      <c r="G73" s="3" t="s">
        <v>108</v>
      </c>
      <c r="H73" s="3" t="s">
        <v>154</v>
      </c>
    </row>
    <row r="74" spans="1:8" ht="15">
      <c r="A74" s="3" t="s">
        <v>152</v>
      </c>
      <c r="B74" s="3" t="s">
        <v>153</v>
      </c>
      <c r="C74" s="22">
        <v>5</v>
      </c>
      <c r="D74" s="22">
        <v>4</v>
      </c>
      <c r="E74" s="22">
        <v>3</v>
      </c>
      <c r="F74" s="23">
        <v>74</v>
      </c>
      <c r="G74" s="3" t="s">
        <v>108</v>
      </c>
      <c r="H74" s="3" t="s">
        <v>154</v>
      </c>
    </row>
    <row r="75" spans="1:8" ht="15">
      <c r="A75" s="3" t="s">
        <v>155</v>
      </c>
      <c r="B75" s="3" t="s">
        <v>156</v>
      </c>
      <c r="C75" s="22">
        <v>10</v>
      </c>
      <c r="D75" s="22">
        <v>8</v>
      </c>
      <c r="E75" s="22">
        <v>6</v>
      </c>
      <c r="F75" s="23">
        <v>75</v>
      </c>
      <c r="G75" s="3" t="s">
        <v>108</v>
      </c>
      <c r="H75" s="3" t="s">
        <v>154</v>
      </c>
    </row>
    <row r="76" spans="1:8" ht="15">
      <c r="A76" s="3" t="s">
        <v>157</v>
      </c>
      <c r="B76" s="3" t="s">
        <v>158</v>
      </c>
      <c r="C76" s="22">
        <v>6</v>
      </c>
      <c r="D76" s="22">
        <v>4</v>
      </c>
      <c r="E76" s="22">
        <v>3</v>
      </c>
      <c r="F76" s="23">
        <v>76</v>
      </c>
      <c r="G76" s="3" t="s">
        <v>108</v>
      </c>
      <c r="H76" s="3" t="s">
        <v>154</v>
      </c>
    </row>
    <row r="77" spans="1:8" ht="15">
      <c r="A77" s="3" t="s">
        <v>159</v>
      </c>
      <c r="B77" s="3" t="s">
        <v>160</v>
      </c>
      <c r="C77" s="22">
        <v>4</v>
      </c>
      <c r="D77" s="22">
        <v>3</v>
      </c>
      <c r="E77" s="22">
        <v>2</v>
      </c>
      <c r="F77" s="23">
        <v>77</v>
      </c>
      <c r="G77" s="3" t="s">
        <v>108</v>
      </c>
      <c r="H77" s="3" t="s">
        <v>154</v>
      </c>
    </row>
    <row r="78" spans="1:8" ht="15">
      <c r="A78" s="3" t="s">
        <v>161</v>
      </c>
      <c r="B78" s="3" t="s">
        <v>158</v>
      </c>
      <c r="C78" s="22">
        <v>12</v>
      </c>
      <c r="D78" s="22">
        <v>10</v>
      </c>
      <c r="E78" s="22">
        <v>8</v>
      </c>
      <c r="F78" s="23">
        <v>78</v>
      </c>
      <c r="G78" s="3" t="s">
        <v>108</v>
      </c>
      <c r="H78" s="3" t="s">
        <v>154</v>
      </c>
    </row>
    <row r="79" spans="1:8" ht="15">
      <c r="A79" s="3" t="s">
        <v>162</v>
      </c>
      <c r="B79" s="3" t="s">
        <v>163</v>
      </c>
      <c r="C79" s="22">
        <v>10</v>
      </c>
      <c r="D79" s="22">
        <v>8</v>
      </c>
      <c r="E79" s="22">
        <v>6</v>
      </c>
      <c r="F79" s="23">
        <v>79</v>
      </c>
      <c r="G79" s="3" t="s">
        <v>123</v>
      </c>
      <c r="H79" s="3" t="s">
        <v>164</v>
      </c>
    </row>
    <row r="80" spans="1:8" ht="15">
      <c r="A80" s="3" t="s">
        <v>165</v>
      </c>
      <c r="B80" s="3" t="s">
        <v>166</v>
      </c>
      <c r="C80" s="22">
        <v>20</v>
      </c>
      <c r="D80" s="22">
        <v>15</v>
      </c>
      <c r="E80" s="22">
        <v>12</v>
      </c>
      <c r="F80" s="23">
        <v>80</v>
      </c>
      <c r="G80" s="3" t="s">
        <v>108</v>
      </c>
      <c r="H80" s="3" t="s">
        <v>167</v>
      </c>
    </row>
    <row r="81" spans="1:8" ht="15">
      <c r="A81" s="3" t="s">
        <v>168</v>
      </c>
      <c r="B81" s="3" t="s">
        <v>169</v>
      </c>
      <c r="C81" s="22">
        <v>10</v>
      </c>
      <c r="D81" s="22">
        <v>8</v>
      </c>
      <c r="E81" s="22">
        <v>6</v>
      </c>
      <c r="F81" s="23">
        <v>81</v>
      </c>
      <c r="G81" s="3" t="s">
        <v>17</v>
      </c>
      <c r="H81" s="3"/>
    </row>
    <row r="82" spans="1:8" ht="15">
      <c r="A82" s="15" t="s">
        <v>170</v>
      </c>
      <c r="B82" s="15" t="s">
        <v>171</v>
      </c>
      <c r="C82" s="22">
        <v>12</v>
      </c>
      <c r="D82" s="22">
        <v>10</v>
      </c>
      <c r="E82" s="22">
        <v>8</v>
      </c>
      <c r="F82" s="23">
        <v>82</v>
      </c>
      <c r="G82" s="3" t="s">
        <v>108</v>
      </c>
      <c r="H82" s="3" t="s">
        <v>154</v>
      </c>
    </row>
    <row r="83" spans="1:8" ht="15">
      <c r="A83" s="15" t="s">
        <v>172</v>
      </c>
      <c r="B83" s="15" t="s">
        <v>173</v>
      </c>
      <c r="C83" s="22">
        <v>5</v>
      </c>
      <c r="D83" s="22">
        <v>4</v>
      </c>
      <c r="E83" s="22">
        <v>3</v>
      </c>
      <c r="F83" s="23">
        <v>83</v>
      </c>
      <c r="G83" s="3" t="s">
        <v>108</v>
      </c>
      <c r="H83" s="3" t="s">
        <v>154</v>
      </c>
    </row>
    <row r="84" spans="1:8" ht="15">
      <c r="A84" s="15" t="s">
        <v>174</v>
      </c>
      <c r="B84" s="15" t="s">
        <v>175</v>
      </c>
      <c r="C84" s="22">
        <v>4</v>
      </c>
      <c r="D84" s="22">
        <v>3</v>
      </c>
      <c r="E84" s="22">
        <v>2</v>
      </c>
      <c r="F84" s="23">
        <v>84</v>
      </c>
      <c r="G84" s="3" t="s">
        <v>108</v>
      </c>
      <c r="H84" s="3" t="s">
        <v>176</v>
      </c>
    </row>
    <row r="85" spans="1:8" ht="15">
      <c r="A85" s="15" t="s">
        <v>177</v>
      </c>
      <c r="B85" s="15" t="s">
        <v>178</v>
      </c>
      <c r="C85" s="22">
        <v>8</v>
      </c>
      <c r="D85" s="22">
        <v>7</v>
      </c>
      <c r="E85" s="22">
        <v>6</v>
      </c>
      <c r="F85" s="23">
        <v>85</v>
      </c>
      <c r="G85" s="3" t="s">
        <v>108</v>
      </c>
      <c r="H85" s="3" t="s">
        <v>154</v>
      </c>
    </row>
    <row r="86" spans="1:8" ht="15">
      <c r="A86" s="15" t="s">
        <v>179</v>
      </c>
      <c r="B86" s="15" t="s">
        <v>178</v>
      </c>
      <c r="C86" s="22">
        <v>15</v>
      </c>
      <c r="D86" s="22">
        <v>12</v>
      </c>
      <c r="E86" s="22">
        <v>10</v>
      </c>
      <c r="F86" s="23">
        <v>86</v>
      </c>
      <c r="G86" s="3" t="s">
        <v>108</v>
      </c>
      <c r="H86" s="3" t="s">
        <v>154</v>
      </c>
    </row>
    <row r="87" spans="1:8" ht="15">
      <c r="A87" s="15" t="s">
        <v>180</v>
      </c>
      <c r="B87" s="3" t="s">
        <v>158</v>
      </c>
      <c r="C87" s="22">
        <v>15</v>
      </c>
      <c r="D87" s="22">
        <v>12</v>
      </c>
      <c r="E87" s="22">
        <v>10</v>
      </c>
      <c r="F87" s="23">
        <v>87</v>
      </c>
      <c r="G87" s="3" t="s">
        <v>108</v>
      </c>
      <c r="H87" s="3" t="s">
        <v>154</v>
      </c>
    </row>
    <row r="88" spans="1:8" ht="15">
      <c r="A88" s="15" t="s">
        <v>181</v>
      </c>
      <c r="B88" s="15" t="s">
        <v>182</v>
      </c>
      <c r="C88" s="22">
        <v>20</v>
      </c>
      <c r="D88" s="22">
        <v>17</v>
      </c>
      <c r="E88" s="22">
        <v>15</v>
      </c>
      <c r="F88" s="23">
        <v>88</v>
      </c>
      <c r="G88" s="3" t="s">
        <v>108</v>
      </c>
      <c r="H88" s="3" t="s">
        <v>154</v>
      </c>
    </row>
    <row r="89" spans="1:8" ht="15">
      <c r="A89" s="15" t="s">
        <v>183</v>
      </c>
      <c r="B89" s="3" t="s">
        <v>166</v>
      </c>
      <c r="C89" s="22">
        <v>16</v>
      </c>
      <c r="D89" s="22">
        <v>14</v>
      </c>
      <c r="E89" s="22">
        <v>12</v>
      </c>
      <c r="F89" s="23">
        <v>89</v>
      </c>
      <c r="G89" s="3" t="s">
        <v>108</v>
      </c>
      <c r="H89" s="3" t="s">
        <v>154</v>
      </c>
    </row>
    <row r="90" spans="1:8" ht="15">
      <c r="A90" s="15" t="s">
        <v>184</v>
      </c>
      <c r="B90" s="3" t="s">
        <v>138</v>
      </c>
      <c r="C90" s="22">
        <v>9</v>
      </c>
      <c r="D90" s="22">
        <v>7</v>
      </c>
      <c r="E90" s="22">
        <v>5</v>
      </c>
      <c r="F90" s="23">
        <v>90</v>
      </c>
      <c r="G90" s="3" t="s">
        <v>108</v>
      </c>
      <c r="H90" s="3" t="s">
        <v>185</v>
      </c>
    </row>
    <row r="91" spans="1:8" ht="15">
      <c r="A91" s="15" t="s">
        <v>186</v>
      </c>
      <c r="B91" s="3" t="s">
        <v>138</v>
      </c>
      <c r="C91" s="22">
        <v>10</v>
      </c>
      <c r="D91" s="22">
        <v>8</v>
      </c>
      <c r="E91" s="22">
        <v>6</v>
      </c>
      <c r="F91" s="23">
        <v>91</v>
      </c>
      <c r="G91" s="3" t="s">
        <v>17</v>
      </c>
      <c r="H91" s="3"/>
    </row>
    <row r="92" spans="1:8" ht="15">
      <c r="A92" s="15" t="s">
        <v>187</v>
      </c>
      <c r="B92" s="3" t="s">
        <v>120</v>
      </c>
      <c r="C92" s="22">
        <v>3</v>
      </c>
      <c r="D92" s="22">
        <v>2</v>
      </c>
      <c r="E92" s="22">
        <v>1</v>
      </c>
      <c r="F92" s="23">
        <v>92</v>
      </c>
      <c r="G92" s="3" t="s">
        <v>108</v>
      </c>
      <c r="H92" s="3" t="s">
        <v>154</v>
      </c>
    </row>
    <row r="93" spans="1:8" ht="15">
      <c r="A93" s="15" t="s">
        <v>188</v>
      </c>
      <c r="B93" s="15"/>
      <c r="C93" s="22">
        <v>15</v>
      </c>
      <c r="D93" s="22">
        <v>12</v>
      </c>
      <c r="E93" s="22">
        <v>10</v>
      </c>
      <c r="F93" s="23">
        <v>93</v>
      </c>
      <c r="G93" s="3" t="s">
        <v>17</v>
      </c>
      <c r="H93" s="3" t="s">
        <v>189</v>
      </c>
    </row>
    <row r="94" spans="1:8" ht="15">
      <c r="A94" s="15" t="s">
        <v>190</v>
      </c>
      <c r="B94" s="15" t="s">
        <v>191</v>
      </c>
      <c r="C94" s="22">
        <v>6</v>
      </c>
      <c r="D94" s="22">
        <v>5</v>
      </c>
      <c r="E94" s="22">
        <v>4</v>
      </c>
      <c r="F94" s="23">
        <v>94</v>
      </c>
      <c r="G94" s="3" t="s">
        <v>17</v>
      </c>
      <c r="H94" s="3" t="s">
        <v>192</v>
      </c>
    </row>
    <row r="95" spans="1:8" ht="15">
      <c r="A95" s="15" t="s">
        <v>193</v>
      </c>
      <c r="B95" s="15" t="s">
        <v>194</v>
      </c>
      <c r="C95" s="22">
        <v>24</v>
      </c>
      <c r="D95" s="22">
        <v>20</v>
      </c>
      <c r="E95" s="22">
        <v>18</v>
      </c>
      <c r="F95" s="23">
        <v>95</v>
      </c>
      <c r="G95" s="3" t="s">
        <v>108</v>
      </c>
      <c r="H95" s="3" t="s">
        <v>195</v>
      </c>
    </row>
    <row r="96" spans="1:8" ht="15">
      <c r="A96" s="15" t="s">
        <v>196</v>
      </c>
      <c r="B96" s="15" t="s">
        <v>197</v>
      </c>
      <c r="C96" s="22">
        <v>11</v>
      </c>
      <c r="D96" s="22">
        <v>10</v>
      </c>
      <c r="E96" s="22">
        <v>9</v>
      </c>
      <c r="F96" s="23">
        <v>96</v>
      </c>
      <c r="G96" s="3" t="s">
        <v>108</v>
      </c>
      <c r="H96" s="3" t="s">
        <v>154</v>
      </c>
    </row>
    <row r="97" spans="1:8" ht="15">
      <c r="A97" s="15" t="s">
        <v>198</v>
      </c>
      <c r="B97" s="15" t="s">
        <v>199</v>
      </c>
      <c r="C97" s="22">
        <v>12</v>
      </c>
      <c r="D97" s="22">
        <v>10</v>
      </c>
      <c r="E97" s="22">
        <v>8</v>
      </c>
      <c r="F97" s="23">
        <v>97</v>
      </c>
      <c r="G97" s="3" t="s">
        <v>108</v>
      </c>
      <c r="H97" s="3" t="s">
        <v>154</v>
      </c>
    </row>
    <row r="98" spans="1:8" ht="15">
      <c r="A98" s="15" t="s">
        <v>200</v>
      </c>
      <c r="B98" s="15" t="s">
        <v>201</v>
      </c>
      <c r="C98" s="22">
        <v>18</v>
      </c>
      <c r="D98" s="22">
        <v>15</v>
      </c>
      <c r="E98" s="22">
        <v>12</v>
      </c>
      <c r="F98" s="23">
        <v>98</v>
      </c>
      <c r="G98" s="3" t="s">
        <v>108</v>
      </c>
      <c r="H98" s="3" t="s">
        <v>202</v>
      </c>
    </row>
    <row r="99" spans="1:8" ht="15">
      <c r="A99" s="15" t="s">
        <v>203</v>
      </c>
      <c r="B99" s="15" t="s">
        <v>138</v>
      </c>
      <c r="C99" s="22">
        <v>22</v>
      </c>
      <c r="D99" s="22">
        <v>20</v>
      </c>
      <c r="E99" s="22">
        <v>18</v>
      </c>
      <c r="F99" s="23">
        <v>99</v>
      </c>
      <c r="G99" s="3" t="s">
        <v>108</v>
      </c>
      <c r="H99" s="3" t="s">
        <v>204</v>
      </c>
    </row>
    <row r="100" spans="1:8" ht="15">
      <c r="A100" s="15" t="s">
        <v>205</v>
      </c>
      <c r="B100" s="15" t="s">
        <v>206</v>
      </c>
      <c r="C100" s="22">
        <v>15</v>
      </c>
      <c r="D100" s="22">
        <v>12</v>
      </c>
      <c r="E100" s="22">
        <v>10</v>
      </c>
      <c r="F100" s="23">
        <v>100</v>
      </c>
      <c r="G100" s="3" t="s">
        <v>108</v>
      </c>
      <c r="H100" s="3" t="s">
        <v>154</v>
      </c>
    </row>
    <row r="101" spans="1:8" ht="15">
      <c r="A101" s="15" t="s">
        <v>207</v>
      </c>
      <c r="B101" s="15" t="s">
        <v>208</v>
      </c>
      <c r="C101" s="22">
        <v>14</v>
      </c>
      <c r="D101" s="22">
        <v>12</v>
      </c>
      <c r="E101" s="22">
        <v>10</v>
      </c>
      <c r="F101" s="23">
        <v>101</v>
      </c>
      <c r="G101" s="3" t="s">
        <v>108</v>
      </c>
      <c r="H101" s="3" t="s">
        <v>154</v>
      </c>
    </row>
    <row r="102" spans="1:8" ht="15">
      <c r="A102" s="15" t="s">
        <v>209</v>
      </c>
      <c r="B102" s="15" t="s">
        <v>146</v>
      </c>
      <c r="C102" s="22">
        <v>10</v>
      </c>
      <c r="D102" s="22">
        <v>8</v>
      </c>
      <c r="E102" s="22">
        <v>6</v>
      </c>
      <c r="F102" s="23">
        <v>102</v>
      </c>
      <c r="G102" s="3" t="s">
        <v>108</v>
      </c>
      <c r="H102" s="3" t="s">
        <v>210</v>
      </c>
    </row>
    <row r="103" spans="1:8" ht="15">
      <c r="A103" s="15" t="s">
        <v>211</v>
      </c>
      <c r="B103" s="15" t="s">
        <v>116</v>
      </c>
      <c r="C103" s="22">
        <v>6</v>
      </c>
      <c r="D103" s="22">
        <v>4</v>
      </c>
      <c r="E103" s="22">
        <v>3</v>
      </c>
      <c r="F103" s="23">
        <v>103</v>
      </c>
      <c r="G103" s="3" t="s">
        <v>108</v>
      </c>
      <c r="H103" s="3" t="s">
        <v>154</v>
      </c>
    </row>
    <row r="104" spans="1:8" ht="15">
      <c r="A104" s="15" t="s">
        <v>128</v>
      </c>
      <c r="B104" s="3" t="s">
        <v>129</v>
      </c>
      <c r="C104" s="22">
        <v>10</v>
      </c>
      <c r="D104" s="22">
        <v>8</v>
      </c>
      <c r="E104" s="22">
        <v>6</v>
      </c>
      <c r="F104" s="23">
        <v>104</v>
      </c>
      <c r="G104" s="3" t="s">
        <v>108</v>
      </c>
      <c r="H104" s="3" t="s">
        <v>154</v>
      </c>
    </row>
    <row r="105" spans="1:8" ht="15">
      <c r="A105" s="15" t="s">
        <v>212</v>
      </c>
      <c r="B105" s="15" t="s">
        <v>182</v>
      </c>
      <c r="C105" s="22">
        <v>12</v>
      </c>
      <c r="D105" s="22">
        <v>10</v>
      </c>
      <c r="E105" s="22">
        <v>9</v>
      </c>
      <c r="F105" s="23">
        <v>105</v>
      </c>
      <c r="G105" s="3" t="s">
        <v>108</v>
      </c>
      <c r="H105" s="3" t="s">
        <v>154</v>
      </c>
    </row>
    <row r="106" spans="1:8" ht="15">
      <c r="A106" s="15" t="s">
        <v>213</v>
      </c>
      <c r="B106" s="15" t="s">
        <v>214</v>
      </c>
      <c r="C106" s="22">
        <v>9</v>
      </c>
      <c r="D106" s="22">
        <v>7</v>
      </c>
      <c r="E106" s="22">
        <v>5</v>
      </c>
      <c r="F106" s="23">
        <v>106</v>
      </c>
      <c r="G106" s="3" t="s">
        <v>108</v>
      </c>
      <c r="H106" s="3" t="s">
        <v>154</v>
      </c>
    </row>
    <row r="107" spans="1:8" ht="15">
      <c r="A107" s="15" t="s">
        <v>215</v>
      </c>
      <c r="B107" s="15" t="s">
        <v>160</v>
      </c>
      <c r="C107" s="22">
        <v>4</v>
      </c>
      <c r="D107" s="22">
        <v>3</v>
      </c>
      <c r="E107" s="22">
        <v>2</v>
      </c>
      <c r="F107" s="23">
        <v>107</v>
      </c>
      <c r="G107" s="3" t="s">
        <v>108</v>
      </c>
      <c r="H107" s="3" t="s">
        <v>154</v>
      </c>
    </row>
    <row r="108" spans="1:8" ht="15">
      <c r="A108" s="15" t="s">
        <v>216</v>
      </c>
      <c r="B108" s="3" t="s">
        <v>166</v>
      </c>
      <c r="C108" s="22">
        <v>14</v>
      </c>
      <c r="D108" s="22">
        <v>10</v>
      </c>
      <c r="E108" s="22">
        <v>8</v>
      </c>
      <c r="F108" s="23">
        <v>108</v>
      </c>
      <c r="G108" s="3" t="s">
        <v>108</v>
      </c>
      <c r="H108" s="3" t="s">
        <v>154</v>
      </c>
    </row>
    <row r="109" spans="1:8" ht="15">
      <c r="A109" s="15" t="s">
        <v>198</v>
      </c>
      <c r="B109" s="15" t="s">
        <v>199</v>
      </c>
      <c r="C109" s="22">
        <v>12</v>
      </c>
      <c r="D109" s="22">
        <v>10</v>
      </c>
      <c r="E109" s="22">
        <v>8</v>
      </c>
      <c r="F109" s="23">
        <v>109</v>
      </c>
      <c r="G109" s="3" t="s">
        <v>108</v>
      </c>
      <c r="H109" s="3" t="s">
        <v>154</v>
      </c>
    </row>
    <row r="110" spans="1:8" ht="15">
      <c r="A110" s="15" t="s">
        <v>217</v>
      </c>
      <c r="B110" s="15" t="s">
        <v>218</v>
      </c>
      <c r="C110" s="22">
        <v>5</v>
      </c>
      <c r="D110" s="22">
        <v>4</v>
      </c>
      <c r="E110" s="22">
        <v>3</v>
      </c>
      <c r="F110" s="23">
        <v>110</v>
      </c>
      <c r="G110" s="3" t="s">
        <v>108</v>
      </c>
      <c r="H110" s="3" t="s">
        <v>154</v>
      </c>
    </row>
    <row r="111" spans="1:8" ht="15">
      <c r="A111" s="15" t="s">
        <v>219</v>
      </c>
      <c r="B111" s="15"/>
      <c r="C111" s="22">
        <v>4</v>
      </c>
      <c r="D111" s="22">
        <v>3</v>
      </c>
      <c r="E111" s="22">
        <v>2</v>
      </c>
      <c r="F111" s="23">
        <v>111</v>
      </c>
      <c r="G111" s="3" t="s">
        <v>132</v>
      </c>
      <c r="H111" s="3"/>
    </row>
    <row r="112" spans="1:8" ht="15">
      <c r="A112" s="28" t="s">
        <v>220</v>
      </c>
      <c r="B112" s="15" t="s">
        <v>138</v>
      </c>
      <c r="C112" s="22">
        <v>20</v>
      </c>
      <c r="D112" s="22">
        <v>16</v>
      </c>
      <c r="E112" s="22">
        <v>14</v>
      </c>
      <c r="F112" s="23">
        <v>112</v>
      </c>
      <c r="G112" s="3" t="s">
        <v>108</v>
      </c>
      <c r="H112" s="3" t="s">
        <v>154</v>
      </c>
    </row>
    <row r="113" spans="1:8" ht="15">
      <c r="A113" s="28" t="s">
        <v>221</v>
      </c>
      <c r="B113" s="15" t="s">
        <v>120</v>
      </c>
      <c r="C113" s="22">
        <v>18</v>
      </c>
      <c r="D113" s="22">
        <v>15</v>
      </c>
      <c r="E113" s="22">
        <v>12</v>
      </c>
      <c r="F113" s="23">
        <v>113</v>
      </c>
      <c r="G113" s="3" t="s">
        <v>17</v>
      </c>
      <c r="H113" s="3"/>
    </row>
    <row r="114" spans="1:8" ht="15">
      <c r="A114" s="28" t="s">
        <v>222</v>
      </c>
      <c r="B114" s="15" t="s">
        <v>223</v>
      </c>
      <c r="C114" s="22">
        <v>8</v>
      </c>
      <c r="D114" s="22">
        <v>7</v>
      </c>
      <c r="E114" s="22">
        <v>6</v>
      </c>
      <c r="F114" s="23">
        <v>114</v>
      </c>
      <c r="G114" s="3" t="s">
        <v>108</v>
      </c>
      <c r="H114" s="3" t="s">
        <v>154</v>
      </c>
    </row>
    <row r="115" spans="1:8" ht="15">
      <c r="A115" s="28" t="s">
        <v>224</v>
      </c>
      <c r="B115" s="15" t="s">
        <v>120</v>
      </c>
      <c r="C115" s="22">
        <v>22</v>
      </c>
      <c r="D115" s="22">
        <v>20</v>
      </c>
      <c r="E115" s="22">
        <v>18</v>
      </c>
      <c r="F115" s="23">
        <v>115</v>
      </c>
      <c r="G115" s="3" t="s">
        <v>17</v>
      </c>
      <c r="H115" s="3"/>
    </row>
    <row r="116" spans="1:8" ht="15">
      <c r="A116" s="28" t="s">
        <v>225</v>
      </c>
      <c r="B116" s="15" t="s">
        <v>226</v>
      </c>
      <c r="C116" s="22">
        <v>20</v>
      </c>
      <c r="D116" s="22">
        <v>16</v>
      </c>
      <c r="E116" s="22">
        <v>12</v>
      </c>
      <c r="F116" s="23">
        <v>116</v>
      </c>
      <c r="G116" s="3" t="s">
        <v>108</v>
      </c>
      <c r="H116" s="3" t="s">
        <v>154</v>
      </c>
    </row>
    <row r="117" spans="1:8" ht="15">
      <c r="A117" s="28" t="s">
        <v>227</v>
      </c>
      <c r="B117" s="15" t="s">
        <v>228</v>
      </c>
      <c r="C117" s="22">
        <v>7</v>
      </c>
      <c r="D117" s="22">
        <v>5</v>
      </c>
      <c r="E117" s="22">
        <v>4</v>
      </c>
      <c r="F117" s="23">
        <v>117</v>
      </c>
      <c r="G117" s="3" t="s">
        <v>149</v>
      </c>
      <c r="H117" s="3"/>
    </row>
    <row r="118" spans="1:8" ht="15">
      <c r="A118" s="28" t="s">
        <v>229</v>
      </c>
      <c r="B118" s="15" t="s">
        <v>230</v>
      </c>
      <c r="C118" s="22">
        <v>6</v>
      </c>
      <c r="D118" s="22">
        <v>4</v>
      </c>
      <c r="E118" s="22">
        <v>3</v>
      </c>
      <c r="F118" s="23">
        <v>118</v>
      </c>
      <c r="G118" s="3" t="s">
        <v>17</v>
      </c>
      <c r="H118" s="3"/>
    </row>
    <row r="119" spans="1:8" ht="15">
      <c r="A119" s="28" t="s">
        <v>231</v>
      </c>
      <c r="B119" s="15" t="s">
        <v>197</v>
      </c>
      <c r="C119" s="22">
        <v>25</v>
      </c>
      <c r="D119" s="22">
        <v>20</v>
      </c>
      <c r="E119" s="22">
        <v>15</v>
      </c>
      <c r="F119" s="23">
        <v>119</v>
      </c>
      <c r="G119" s="3" t="s">
        <v>108</v>
      </c>
      <c r="H119" s="3" t="s">
        <v>154</v>
      </c>
    </row>
    <row r="120" spans="1:8" ht="15">
      <c r="A120" s="28" t="s">
        <v>232</v>
      </c>
      <c r="B120" s="15" t="s">
        <v>120</v>
      </c>
      <c r="C120" s="22">
        <v>28</v>
      </c>
      <c r="D120" s="22">
        <v>26</v>
      </c>
      <c r="E120" s="22">
        <v>24</v>
      </c>
      <c r="F120" s="23">
        <v>120</v>
      </c>
      <c r="G120" s="3" t="s">
        <v>108</v>
      </c>
      <c r="H120" s="3" t="s">
        <v>154</v>
      </c>
    </row>
    <row r="121" spans="1:8" ht="15">
      <c r="A121" s="28" t="s">
        <v>233</v>
      </c>
      <c r="B121" s="15" t="s">
        <v>234</v>
      </c>
      <c r="C121" s="22">
        <v>28</v>
      </c>
      <c r="D121" s="22">
        <v>26</v>
      </c>
      <c r="E121" s="22">
        <v>24</v>
      </c>
      <c r="F121" s="23">
        <v>121</v>
      </c>
      <c r="G121" s="3" t="s">
        <v>108</v>
      </c>
      <c r="H121" s="3" t="s">
        <v>154</v>
      </c>
    </row>
    <row r="122" spans="1:8" ht="15">
      <c r="A122" s="28" t="s">
        <v>235</v>
      </c>
      <c r="B122" s="15" t="s">
        <v>236</v>
      </c>
      <c r="C122" s="22">
        <v>20</v>
      </c>
      <c r="D122" s="22">
        <v>15</v>
      </c>
      <c r="E122" s="22">
        <v>12</v>
      </c>
      <c r="F122" s="23">
        <v>122</v>
      </c>
      <c r="G122" s="3" t="s">
        <v>17</v>
      </c>
      <c r="H122" s="3"/>
    </row>
    <row r="123" spans="1:8" ht="15">
      <c r="A123" s="15">
        <v>1914</v>
      </c>
      <c r="B123" s="15" t="s">
        <v>120</v>
      </c>
      <c r="C123" s="22">
        <v>18</v>
      </c>
      <c r="D123" s="22">
        <v>16</v>
      </c>
      <c r="E123" s="22">
        <v>14</v>
      </c>
      <c r="F123" s="23">
        <v>123</v>
      </c>
      <c r="G123" s="3" t="s">
        <v>108</v>
      </c>
      <c r="H123" s="3" t="s">
        <v>154</v>
      </c>
    </row>
    <row r="124" spans="1:8" ht="15">
      <c r="A124" s="15" t="s">
        <v>237</v>
      </c>
      <c r="B124" s="15" t="s">
        <v>120</v>
      </c>
      <c r="C124" s="22">
        <v>12</v>
      </c>
      <c r="D124" s="22">
        <v>10</v>
      </c>
      <c r="E124" s="22">
        <v>8</v>
      </c>
      <c r="F124" s="23">
        <v>124</v>
      </c>
      <c r="G124" s="3" t="s">
        <v>108</v>
      </c>
      <c r="H124" s="3" t="s">
        <v>154</v>
      </c>
    </row>
    <row r="125" spans="1:8" ht="15">
      <c r="A125" s="15" t="s">
        <v>238</v>
      </c>
      <c r="B125" s="15" t="s">
        <v>230</v>
      </c>
      <c r="C125" s="22">
        <v>18</v>
      </c>
      <c r="D125" s="22">
        <v>16</v>
      </c>
      <c r="E125" s="22">
        <v>14</v>
      </c>
      <c r="F125" s="23">
        <v>125</v>
      </c>
      <c r="G125" s="3" t="s">
        <v>108</v>
      </c>
      <c r="H125" s="3" t="s">
        <v>154</v>
      </c>
    </row>
    <row r="126" spans="1:8" ht="15">
      <c r="A126" s="15" t="s">
        <v>239</v>
      </c>
      <c r="B126" s="15" t="s">
        <v>240</v>
      </c>
      <c r="C126" s="22">
        <v>12</v>
      </c>
      <c r="D126" s="22">
        <v>10</v>
      </c>
      <c r="E126" s="22">
        <v>8</v>
      </c>
      <c r="F126" s="23">
        <v>126</v>
      </c>
      <c r="G126" s="3" t="s">
        <v>108</v>
      </c>
      <c r="H126" s="3" t="s">
        <v>154</v>
      </c>
    </row>
    <row r="127" spans="1:8" ht="15">
      <c r="A127" s="15" t="s">
        <v>241</v>
      </c>
      <c r="B127" s="15" t="s">
        <v>230</v>
      </c>
      <c r="C127" s="22">
        <v>10</v>
      </c>
      <c r="D127" s="22">
        <v>7</v>
      </c>
      <c r="E127" s="22">
        <v>5</v>
      </c>
      <c r="F127" s="23">
        <v>127</v>
      </c>
      <c r="G127" s="3" t="s">
        <v>123</v>
      </c>
      <c r="H127" s="3" t="s">
        <v>242</v>
      </c>
    </row>
    <row r="128" spans="1:8" ht="15">
      <c r="A128" s="15" t="s">
        <v>243</v>
      </c>
      <c r="B128" s="15" t="s">
        <v>230</v>
      </c>
      <c r="C128" s="22">
        <v>8</v>
      </c>
      <c r="D128" s="22">
        <v>6</v>
      </c>
      <c r="E128" s="22">
        <v>4</v>
      </c>
      <c r="F128" s="23">
        <v>128</v>
      </c>
      <c r="G128" s="3" t="s">
        <v>108</v>
      </c>
      <c r="H128" s="3" t="s">
        <v>154</v>
      </c>
    </row>
    <row r="129" spans="1:8" ht="15">
      <c r="A129" s="15" t="s">
        <v>244</v>
      </c>
      <c r="B129" s="15" t="s">
        <v>230</v>
      </c>
      <c r="C129" s="22">
        <v>16</v>
      </c>
      <c r="D129" s="22">
        <v>14</v>
      </c>
      <c r="E129" s="22">
        <v>12</v>
      </c>
      <c r="F129" s="23">
        <v>129</v>
      </c>
      <c r="G129" s="3" t="s">
        <v>108</v>
      </c>
      <c r="H129" s="3" t="s">
        <v>154</v>
      </c>
    </row>
    <row r="130" spans="1:8" ht="15">
      <c r="A130" s="15" t="s">
        <v>245</v>
      </c>
      <c r="B130" s="15" t="s">
        <v>230</v>
      </c>
      <c r="C130" s="22">
        <v>12</v>
      </c>
      <c r="D130" s="22">
        <v>10</v>
      </c>
      <c r="E130" s="22">
        <v>8</v>
      </c>
      <c r="F130" s="23">
        <v>130</v>
      </c>
      <c r="G130" s="3" t="s">
        <v>108</v>
      </c>
      <c r="H130" s="3" t="s">
        <v>154</v>
      </c>
    </row>
    <row r="131" spans="1:8" ht="15">
      <c r="A131" s="15" t="s">
        <v>246</v>
      </c>
      <c r="B131" s="15" t="s">
        <v>230</v>
      </c>
      <c r="C131" s="22">
        <v>28</v>
      </c>
      <c r="D131" s="22">
        <v>24</v>
      </c>
      <c r="E131" s="22">
        <v>22</v>
      </c>
      <c r="F131" s="23">
        <v>131</v>
      </c>
      <c r="G131" s="3" t="s">
        <v>108</v>
      </c>
      <c r="H131" s="3" t="s">
        <v>154</v>
      </c>
    </row>
    <row r="132" spans="1:8" ht="15">
      <c r="A132" s="15" t="s">
        <v>247</v>
      </c>
      <c r="B132" s="15" t="s">
        <v>248</v>
      </c>
      <c r="C132" s="22">
        <v>15</v>
      </c>
      <c r="D132" s="22">
        <v>13</v>
      </c>
      <c r="E132" s="22">
        <v>11</v>
      </c>
      <c r="F132" s="23">
        <v>132</v>
      </c>
      <c r="G132" s="3" t="s">
        <v>108</v>
      </c>
      <c r="H132" s="3" t="s">
        <v>154</v>
      </c>
    </row>
    <row r="133" spans="1:8" ht="15">
      <c r="A133" s="15" t="s">
        <v>249</v>
      </c>
      <c r="B133" s="15" t="s">
        <v>120</v>
      </c>
      <c r="C133" s="22">
        <v>28</v>
      </c>
      <c r="D133" s="22">
        <v>24</v>
      </c>
      <c r="E133" s="22">
        <v>20</v>
      </c>
      <c r="F133" s="23">
        <v>133</v>
      </c>
      <c r="G133" s="3" t="s">
        <v>108</v>
      </c>
      <c r="H133" s="3" t="s">
        <v>154</v>
      </c>
    </row>
    <row r="134" spans="1:8" ht="15">
      <c r="A134" s="15" t="s">
        <v>250</v>
      </c>
      <c r="B134" s="15" t="s">
        <v>251</v>
      </c>
      <c r="C134" s="22">
        <v>7</v>
      </c>
      <c r="D134" s="22">
        <v>6</v>
      </c>
      <c r="E134" s="22">
        <v>5</v>
      </c>
      <c r="F134" s="23">
        <v>134</v>
      </c>
      <c r="G134" s="3" t="s">
        <v>108</v>
      </c>
      <c r="H134" s="3" t="s">
        <v>154</v>
      </c>
    </row>
    <row r="135" spans="1:8" ht="15">
      <c r="A135" s="15" t="s">
        <v>252</v>
      </c>
      <c r="B135" s="15" t="s">
        <v>252</v>
      </c>
      <c r="C135" s="22">
        <v>10</v>
      </c>
      <c r="D135" s="22">
        <v>8</v>
      </c>
      <c r="E135" s="22">
        <v>6</v>
      </c>
      <c r="F135" s="23">
        <v>135</v>
      </c>
      <c r="G135" s="3" t="s">
        <v>108</v>
      </c>
      <c r="H135" s="3" t="s">
        <v>154</v>
      </c>
    </row>
    <row r="136" spans="1:8" ht="15">
      <c r="A136" s="15" t="s">
        <v>253</v>
      </c>
      <c r="B136" s="15" t="s">
        <v>120</v>
      </c>
      <c r="C136" s="100">
        <v>10</v>
      </c>
      <c r="D136" s="100">
        <v>8</v>
      </c>
      <c r="E136" s="58">
        <v>6</v>
      </c>
      <c r="F136" s="23">
        <v>136</v>
      </c>
      <c r="G136" s="3" t="s">
        <v>108</v>
      </c>
      <c r="H136" s="3" t="s">
        <v>195</v>
      </c>
    </row>
    <row r="137" spans="1:8" ht="15">
      <c r="A137" s="15" t="s">
        <v>254</v>
      </c>
      <c r="B137" s="15" t="s">
        <v>120</v>
      </c>
      <c r="C137" s="22">
        <v>10</v>
      </c>
      <c r="D137" s="22">
        <v>7</v>
      </c>
      <c r="E137" s="22">
        <v>5</v>
      </c>
      <c r="F137" s="23">
        <v>137</v>
      </c>
      <c r="G137" s="3" t="s">
        <v>108</v>
      </c>
      <c r="H137" s="3" t="s">
        <v>154</v>
      </c>
    </row>
    <row r="138" spans="1:8" ht="15">
      <c r="A138" s="15" t="s">
        <v>179</v>
      </c>
      <c r="B138" s="15" t="s">
        <v>178</v>
      </c>
      <c r="C138" s="22">
        <v>15</v>
      </c>
      <c r="D138" s="22">
        <v>12</v>
      </c>
      <c r="E138" s="22">
        <v>10</v>
      </c>
      <c r="F138" s="23">
        <v>138</v>
      </c>
      <c r="G138" s="3" t="s">
        <v>108</v>
      </c>
      <c r="H138" s="3" t="s">
        <v>154</v>
      </c>
    </row>
    <row r="139" spans="1:8" ht="15">
      <c r="A139" s="15" t="s">
        <v>255</v>
      </c>
      <c r="B139" s="15" t="s">
        <v>120</v>
      </c>
      <c r="C139" s="22">
        <v>12</v>
      </c>
      <c r="D139" s="22">
        <v>10</v>
      </c>
      <c r="E139" s="22">
        <v>8</v>
      </c>
      <c r="F139" s="23">
        <v>139</v>
      </c>
      <c r="G139" s="3" t="s">
        <v>108</v>
      </c>
      <c r="H139" s="3" t="s">
        <v>154</v>
      </c>
    </row>
    <row r="140" spans="1:8" ht="15">
      <c r="A140" s="12" t="s">
        <v>256</v>
      </c>
      <c r="B140" s="3" t="s">
        <v>257</v>
      </c>
      <c r="C140" s="13">
        <v>50</v>
      </c>
      <c r="D140" s="13">
        <v>49</v>
      </c>
      <c r="E140" s="13">
        <v>45</v>
      </c>
      <c r="F140" s="4">
        <v>140</v>
      </c>
      <c r="G140" s="3" t="s">
        <v>258</v>
      </c>
      <c r="H140" s="3" t="s">
        <v>259</v>
      </c>
    </row>
    <row r="141" spans="1:8" ht="15">
      <c r="A141" s="12" t="s">
        <v>260</v>
      </c>
      <c r="B141" s="3" t="s">
        <v>257</v>
      </c>
      <c r="C141" s="13">
        <v>50</v>
      </c>
      <c r="D141" s="13">
        <v>49</v>
      </c>
      <c r="E141" s="13">
        <v>45</v>
      </c>
      <c r="F141" s="4">
        <v>141</v>
      </c>
      <c r="G141" s="3" t="s">
        <v>258</v>
      </c>
      <c r="H141" s="3" t="s">
        <v>261</v>
      </c>
    </row>
    <row r="142" spans="1:8" ht="15">
      <c r="A142" s="12" t="s">
        <v>262</v>
      </c>
      <c r="B142" s="3" t="s">
        <v>77</v>
      </c>
      <c r="C142" s="13">
        <v>18</v>
      </c>
      <c r="D142" s="13">
        <v>15</v>
      </c>
      <c r="E142" s="13">
        <v>12</v>
      </c>
      <c r="F142" s="4">
        <v>142</v>
      </c>
      <c r="G142" s="3" t="s">
        <v>151</v>
      </c>
      <c r="H142" s="3" t="s">
        <v>228</v>
      </c>
    </row>
    <row r="143" spans="1:8" ht="15">
      <c r="A143" s="12" t="s">
        <v>263</v>
      </c>
      <c r="B143" s="3" t="s">
        <v>264</v>
      </c>
      <c r="C143" s="13">
        <v>10</v>
      </c>
      <c r="D143" s="13">
        <v>8</v>
      </c>
      <c r="E143" s="13">
        <v>5</v>
      </c>
      <c r="F143" s="4">
        <v>143</v>
      </c>
      <c r="G143" s="3" t="s">
        <v>258</v>
      </c>
      <c r="H143" s="3" t="s">
        <v>265</v>
      </c>
    </row>
    <row r="144" spans="1:8" ht="15">
      <c r="A144" s="12" t="s">
        <v>266</v>
      </c>
      <c r="B144" s="12" t="s">
        <v>267</v>
      </c>
      <c r="C144" s="13">
        <v>50</v>
      </c>
      <c r="D144" s="13">
        <v>40</v>
      </c>
      <c r="E144" s="13">
        <v>35</v>
      </c>
      <c r="F144" s="4">
        <v>144</v>
      </c>
      <c r="G144" s="3" t="s">
        <v>17</v>
      </c>
      <c r="H144" s="3" t="s">
        <v>268</v>
      </c>
    </row>
    <row r="145" spans="1:8" ht="15">
      <c r="A145" s="12" t="s">
        <v>269</v>
      </c>
      <c r="B145" s="12" t="s">
        <v>270</v>
      </c>
      <c r="C145" s="13">
        <v>50</v>
      </c>
      <c r="D145" s="13">
        <v>45</v>
      </c>
      <c r="E145" s="13">
        <v>40</v>
      </c>
      <c r="F145" s="4">
        <v>145</v>
      </c>
      <c r="G145" s="3" t="s">
        <v>258</v>
      </c>
      <c r="H145" s="3" t="s">
        <v>271</v>
      </c>
    </row>
    <row r="146" spans="1:8" ht="15">
      <c r="A146" s="12" t="s">
        <v>272</v>
      </c>
      <c r="B146" s="12" t="s">
        <v>270</v>
      </c>
      <c r="C146" s="13">
        <v>20</v>
      </c>
      <c r="D146" s="13">
        <v>18</v>
      </c>
      <c r="E146" s="13">
        <v>15</v>
      </c>
      <c r="F146" s="4">
        <v>146</v>
      </c>
      <c r="G146" s="3" t="s">
        <v>273</v>
      </c>
      <c r="H146" s="3" t="s">
        <v>274</v>
      </c>
    </row>
    <row r="147" spans="1:8" ht="15">
      <c r="A147" s="12" t="s">
        <v>275</v>
      </c>
      <c r="B147" s="12" t="s">
        <v>270</v>
      </c>
      <c r="C147" s="13">
        <v>20</v>
      </c>
      <c r="D147" s="13">
        <v>18</v>
      </c>
      <c r="E147" s="13">
        <v>15</v>
      </c>
      <c r="F147" s="4">
        <v>147</v>
      </c>
      <c r="G147" s="3" t="s">
        <v>273</v>
      </c>
      <c r="H147" s="3" t="s">
        <v>276</v>
      </c>
    </row>
    <row r="148" spans="1:8" ht="15">
      <c r="A148" s="12" t="s">
        <v>277</v>
      </c>
      <c r="B148" s="3" t="s">
        <v>278</v>
      </c>
      <c r="C148" s="13">
        <v>40</v>
      </c>
      <c r="D148" s="13">
        <v>30</v>
      </c>
      <c r="E148" s="59">
        <v>20</v>
      </c>
      <c r="F148" s="4">
        <v>148</v>
      </c>
      <c r="G148" s="3" t="s">
        <v>151</v>
      </c>
      <c r="H148" s="3" t="s">
        <v>279</v>
      </c>
    </row>
    <row r="149" spans="1:8" ht="15">
      <c r="A149" s="12" t="s">
        <v>280</v>
      </c>
      <c r="B149" s="3" t="s">
        <v>278</v>
      </c>
      <c r="C149" s="13">
        <v>40</v>
      </c>
      <c r="D149" s="13">
        <v>30</v>
      </c>
      <c r="E149" s="13">
        <v>20</v>
      </c>
      <c r="F149" s="4">
        <v>149</v>
      </c>
      <c r="G149" s="3" t="s">
        <v>151</v>
      </c>
      <c r="H149" s="3" t="s">
        <v>281</v>
      </c>
    </row>
    <row r="150" spans="1:8" ht="15">
      <c r="A150" s="12" t="s">
        <v>282</v>
      </c>
      <c r="B150" s="3" t="s">
        <v>58</v>
      </c>
      <c r="C150" s="13">
        <v>12</v>
      </c>
      <c r="D150" s="13">
        <v>13</v>
      </c>
      <c r="E150" s="13">
        <v>15</v>
      </c>
      <c r="F150" s="4">
        <v>150</v>
      </c>
      <c r="G150" s="3" t="s">
        <v>151</v>
      </c>
      <c r="H150" s="3" t="s">
        <v>283</v>
      </c>
    </row>
    <row r="151" spans="1:8" ht="15">
      <c r="A151" s="12" t="s">
        <v>284</v>
      </c>
      <c r="B151" s="12" t="s">
        <v>58</v>
      </c>
      <c r="C151" s="13">
        <v>10</v>
      </c>
      <c r="D151" s="13">
        <v>8</v>
      </c>
      <c r="E151" s="13">
        <v>5</v>
      </c>
      <c r="F151" s="4">
        <v>151</v>
      </c>
      <c r="G151" s="3" t="s">
        <v>258</v>
      </c>
      <c r="H151" s="3" t="s">
        <v>285</v>
      </c>
    </row>
    <row r="152" spans="1:8" ht="15">
      <c r="A152" s="12" t="s">
        <v>286</v>
      </c>
      <c r="B152" s="12" t="s">
        <v>58</v>
      </c>
      <c r="C152" s="13">
        <v>15</v>
      </c>
      <c r="D152" s="13">
        <v>10</v>
      </c>
      <c r="E152" s="13">
        <v>7</v>
      </c>
      <c r="F152" s="4">
        <v>152</v>
      </c>
      <c r="G152" s="3" t="s">
        <v>258</v>
      </c>
      <c r="H152" s="3" t="s">
        <v>287</v>
      </c>
    </row>
    <row r="153" spans="1:8" ht="15">
      <c r="A153" s="12" t="s">
        <v>288</v>
      </c>
      <c r="B153" s="12" t="s">
        <v>289</v>
      </c>
      <c r="C153" s="13">
        <v>50</v>
      </c>
      <c r="D153" s="13">
        <v>48</v>
      </c>
      <c r="E153" s="13">
        <v>45</v>
      </c>
      <c r="F153" s="4">
        <v>153</v>
      </c>
      <c r="G153" s="3" t="s">
        <v>258</v>
      </c>
      <c r="H153" s="3" t="s">
        <v>290</v>
      </c>
    </row>
    <row r="154" spans="1:8" ht="15">
      <c r="A154" s="12" t="s">
        <v>291</v>
      </c>
      <c r="B154" s="12" t="s">
        <v>289</v>
      </c>
      <c r="C154" s="13">
        <v>50</v>
      </c>
      <c r="D154" s="13">
        <v>48</v>
      </c>
      <c r="E154" s="13">
        <v>45</v>
      </c>
      <c r="F154" s="4">
        <v>154</v>
      </c>
      <c r="G154" s="3" t="s">
        <v>258</v>
      </c>
      <c r="H154" s="3" t="s">
        <v>292</v>
      </c>
    </row>
    <row r="155" spans="1:8" ht="15">
      <c r="A155" s="12" t="s">
        <v>293</v>
      </c>
      <c r="B155" s="3" t="s">
        <v>294</v>
      </c>
      <c r="C155" s="13">
        <v>25</v>
      </c>
      <c r="D155" s="13">
        <v>20</v>
      </c>
      <c r="E155" s="13">
        <v>15</v>
      </c>
      <c r="F155" s="4">
        <v>155</v>
      </c>
      <c r="G155" s="3" t="s">
        <v>258</v>
      </c>
      <c r="H155" s="3" t="s">
        <v>295</v>
      </c>
    </row>
    <row r="156" spans="1:8" ht="15">
      <c r="A156" s="12" t="s">
        <v>296</v>
      </c>
      <c r="B156" s="3" t="s">
        <v>297</v>
      </c>
      <c r="C156" s="13">
        <v>20</v>
      </c>
      <c r="D156" s="13">
        <v>15</v>
      </c>
      <c r="E156" s="13">
        <v>10</v>
      </c>
      <c r="F156" s="4">
        <v>156</v>
      </c>
      <c r="G156" s="3" t="s">
        <v>258</v>
      </c>
      <c r="H156" s="3" t="s">
        <v>298</v>
      </c>
    </row>
    <row r="157" spans="1:8" ht="15">
      <c r="A157" s="12" t="s">
        <v>299</v>
      </c>
      <c r="B157" s="12" t="s">
        <v>230</v>
      </c>
      <c r="C157" s="13">
        <v>50</v>
      </c>
      <c r="D157" s="13">
        <v>45</v>
      </c>
      <c r="E157" s="13">
        <v>40</v>
      </c>
      <c r="F157" s="4">
        <v>157</v>
      </c>
      <c r="G157" s="3" t="s">
        <v>258</v>
      </c>
      <c r="H157" s="3" t="s">
        <v>300</v>
      </c>
    </row>
    <row r="158" spans="1:8" ht="15">
      <c r="A158" s="12" t="s">
        <v>301</v>
      </c>
      <c r="B158" s="12" t="s">
        <v>230</v>
      </c>
      <c r="C158" s="13">
        <v>50</v>
      </c>
      <c r="D158" s="13">
        <v>45</v>
      </c>
      <c r="E158" s="13">
        <v>40</v>
      </c>
      <c r="F158" s="4">
        <v>158</v>
      </c>
      <c r="G158" s="3" t="s">
        <v>258</v>
      </c>
      <c r="H158" s="3" t="s">
        <v>300</v>
      </c>
    </row>
    <row r="159" spans="1:8" ht="15">
      <c r="A159" s="12" t="s">
        <v>302</v>
      </c>
      <c r="B159" s="12" t="s">
        <v>230</v>
      </c>
      <c r="C159" s="13">
        <v>30</v>
      </c>
      <c r="D159" s="13">
        <v>25</v>
      </c>
      <c r="E159" s="13">
        <v>20</v>
      </c>
      <c r="F159" s="4">
        <v>159</v>
      </c>
      <c r="G159" s="3" t="s">
        <v>258</v>
      </c>
      <c r="H159" s="3" t="s">
        <v>303</v>
      </c>
    </row>
    <row r="160" spans="1:8" ht="15">
      <c r="A160" s="12" t="s">
        <v>304</v>
      </c>
      <c r="B160" s="12" t="s">
        <v>230</v>
      </c>
      <c r="C160" s="13">
        <v>40</v>
      </c>
      <c r="D160" s="13">
        <v>35</v>
      </c>
      <c r="E160" s="13">
        <v>30</v>
      </c>
      <c r="F160" s="4">
        <v>160</v>
      </c>
      <c r="G160" s="3" t="s">
        <v>258</v>
      </c>
      <c r="H160" s="3" t="s">
        <v>305</v>
      </c>
    </row>
    <row r="161" spans="1:8" ht="15">
      <c r="A161" s="12" t="s">
        <v>306</v>
      </c>
      <c r="B161" s="12" t="s">
        <v>230</v>
      </c>
      <c r="C161" s="13">
        <v>40</v>
      </c>
      <c r="D161" s="13">
        <v>30</v>
      </c>
      <c r="E161" s="13">
        <v>25</v>
      </c>
      <c r="F161" s="4">
        <v>161</v>
      </c>
      <c r="G161" s="3" t="s">
        <v>258</v>
      </c>
      <c r="H161" s="3" t="s">
        <v>305</v>
      </c>
    </row>
    <row r="162" spans="1:8" ht="15">
      <c r="A162" s="12" t="s">
        <v>307</v>
      </c>
      <c r="B162" s="12" t="s">
        <v>230</v>
      </c>
      <c r="C162" s="13">
        <v>50</v>
      </c>
      <c r="D162" s="13">
        <v>45</v>
      </c>
      <c r="E162" s="13">
        <v>40</v>
      </c>
      <c r="F162" s="4">
        <v>162</v>
      </c>
      <c r="G162" s="3" t="s">
        <v>258</v>
      </c>
      <c r="H162" s="3" t="s">
        <v>305</v>
      </c>
    </row>
    <row r="163" spans="1:8" ht="15">
      <c r="A163" s="12" t="s">
        <v>308</v>
      </c>
      <c r="B163" s="12" t="s">
        <v>230</v>
      </c>
      <c r="C163" s="13">
        <v>25</v>
      </c>
      <c r="D163" s="13">
        <v>20</v>
      </c>
      <c r="E163" s="13">
        <v>15</v>
      </c>
      <c r="F163" s="4">
        <v>163</v>
      </c>
      <c r="G163" s="3" t="s">
        <v>17</v>
      </c>
      <c r="H163" s="3" t="s">
        <v>309</v>
      </c>
    </row>
    <row r="164" spans="1:8" ht="15">
      <c r="A164" s="12" t="s">
        <v>310</v>
      </c>
      <c r="B164" s="12" t="s">
        <v>230</v>
      </c>
      <c r="C164" s="13">
        <v>50</v>
      </c>
      <c r="D164" s="13">
        <v>45</v>
      </c>
      <c r="E164" s="13">
        <v>40</v>
      </c>
      <c r="F164" s="4">
        <v>164</v>
      </c>
      <c r="G164" s="3" t="s">
        <v>258</v>
      </c>
      <c r="H164" s="3" t="s">
        <v>300</v>
      </c>
    </row>
    <row r="165" spans="1:8" ht="15">
      <c r="A165" s="12" t="s">
        <v>311</v>
      </c>
      <c r="B165" s="12" t="s">
        <v>230</v>
      </c>
      <c r="C165" s="13">
        <v>50</v>
      </c>
      <c r="D165" s="13">
        <v>45</v>
      </c>
      <c r="E165" s="13">
        <v>40</v>
      </c>
      <c r="F165" s="4">
        <v>165</v>
      </c>
      <c r="G165" s="3" t="s">
        <v>258</v>
      </c>
      <c r="H165" s="3" t="s">
        <v>300</v>
      </c>
    </row>
    <row r="166" spans="1:8" ht="15">
      <c r="A166" s="12" t="s">
        <v>312</v>
      </c>
      <c r="B166" s="3" t="s">
        <v>313</v>
      </c>
      <c r="C166" s="13">
        <v>20</v>
      </c>
      <c r="D166" s="13">
        <v>15</v>
      </c>
      <c r="E166" s="13">
        <v>12</v>
      </c>
      <c r="F166" s="4">
        <v>166</v>
      </c>
      <c r="G166" s="3" t="s">
        <v>258</v>
      </c>
      <c r="H166" s="3" t="s">
        <v>314</v>
      </c>
    </row>
    <row r="167" spans="1:8" ht="15">
      <c r="A167" s="12" t="s">
        <v>315</v>
      </c>
      <c r="B167" s="12" t="s">
        <v>316</v>
      </c>
      <c r="C167" s="13">
        <v>45</v>
      </c>
      <c r="D167" s="13">
        <v>40</v>
      </c>
      <c r="E167" s="13">
        <v>35</v>
      </c>
      <c r="F167" s="4">
        <v>167</v>
      </c>
      <c r="G167" s="3" t="s">
        <v>258</v>
      </c>
      <c r="H167" s="3" t="s">
        <v>317</v>
      </c>
    </row>
    <row r="168" spans="1:8" ht="15">
      <c r="A168" s="12" t="s">
        <v>318</v>
      </c>
      <c r="B168" s="3" t="s">
        <v>319</v>
      </c>
      <c r="C168" s="13">
        <v>8</v>
      </c>
      <c r="D168" s="13">
        <v>6</v>
      </c>
      <c r="E168" s="13">
        <v>4</v>
      </c>
      <c r="F168" s="4">
        <v>168</v>
      </c>
      <c r="G168" s="3" t="s">
        <v>258</v>
      </c>
      <c r="H168" s="3" t="s">
        <v>320</v>
      </c>
    </row>
    <row r="169" spans="1:8" ht="15">
      <c r="A169" s="12" t="s">
        <v>321</v>
      </c>
      <c r="B169" s="3" t="s">
        <v>322</v>
      </c>
      <c r="C169" s="59">
        <v>50</v>
      </c>
      <c r="D169" s="59">
        <v>40</v>
      </c>
      <c r="E169" s="59">
        <v>35</v>
      </c>
      <c r="F169" s="4">
        <v>169</v>
      </c>
      <c r="G169" s="3" t="s">
        <v>258</v>
      </c>
      <c r="H169" s="3" t="s">
        <v>320</v>
      </c>
    </row>
    <row r="170" spans="1:8" ht="15">
      <c r="A170" s="12" t="s">
        <v>323</v>
      </c>
      <c r="B170" s="12" t="s">
        <v>322</v>
      </c>
      <c r="C170" s="13">
        <v>30</v>
      </c>
      <c r="D170" s="13">
        <v>25</v>
      </c>
      <c r="E170" s="13">
        <v>20</v>
      </c>
      <c r="F170" s="4">
        <v>170</v>
      </c>
      <c r="G170" s="3" t="s">
        <v>258</v>
      </c>
      <c r="H170" s="3" t="s">
        <v>324</v>
      </c>
    </row>
    <row r="171" spans="1:8" ht="15">
      <c r="A171" s="3" t="s">
        <v>325</v>
      </c>
      <c r="B171" s="3" t="s">
        <v>326</v>
      </c>
      <c r="C171" s="13">
        <v>30</v>
      </c>
      <c r="D171" s="13">
        <v>20</v>
      </c>
      <c r="E171" s="59">
        <v>4</v>
      </c>
      <c r="F171" s="4">
        <v>171</v>
      </c>
      <c r="G171" s="3" t="s">
        <v>327</v>
      </c>
      <c r="H171" s="3" t="s">
        <v>328</v>
      </c>
    </row>
    <row r="172" spans="1:8" ht="15">
      <c r="A172" s="3" t="s">
        <v>329</v>
      </c>
      <c r="B172" s="3" t="s">
        <v>330</v>
      </c>
      <c r="C172" s="13">
        <v>30</v>
      </c>
      <c r="D172" s="13">
        <v>20</v>
      </c>
      <c r="E172" s="59">
        <v>4</v>
      </c>
      <c r="F172" s="4">
        <v>172</v>
      </c>
      <c r="G172" s="3" t="s">
        <v>331</v>
      </c>
      <c r="H172" s="3" t="s">
        <v>332</v>
      </c>
    </row>
    <row r="173" spans="1:8" ht="15">
      <c r="A173" s="3" t="s">
        <v>333</v>
      </c>
      <c r="B173" s="3" t="s">
        <v>330</v>
      </c>
      <c r="C173" s="13">
        <v>30</v>
      </c>
      <c r="D173" s="62">
        <v>20</v>
      </c>
      <c r="E173" s="59">
        <v>4</v>
      </c>
      <c r="F173" s="4">
        <v>173</v>
      </c>
      <c r="G173" s="3" t="s">
        <v>334</v>
      </c>
      <c r="H173" s="3" t="s">
        <v>335</v>
      </c>
    </row>
    <row r="174" spans="1:8" ht="15">
      <c r="A174" s="3" t="s">
        <v>336</v>
      </c>
      <c r="B174" s="3" t="s">
        <v>330</v>
      </c>
      <c r="C174" s="13">
        <v>20</v>
      </c>
      <c r="D174" s="13">
        <v>10</v>
      </c>
      <c r="E174" s="59">
        <v>4</v>
      </c>
      <c r="F174" s="4">
        <v>174</v>
      </c>
      <c r="G174" s="3" t="s">
        <v>327</v>
      </c>
      <c r="H174" s="3"/>
    </row>
    <row r="175" spans="1:8" ht="15">
      <c r="A175" s="3" t="s">
        <v>337</v>
      </c>
      <c r="B175" s="3" t="s">
        <v>338</v>
      </c>
      <c r="C175" s="13">
        <v>3</v>
      </c>
      <c r="D175" s="13">
        <v>2</v>
      </c>
      <c r="E175" s="59">
        <v>1</v>
      </c>
      <c r="F175" s="4">
        <v>175</v>
      </c>
      <c r="G175" s="3" t="s">
        <v>327</v>
      </c>
      <c r="H175" s="3" t="s">
        <v>339</v>
      </c>
    </row>
    <row r="176" spans="1:8" ht="15">
      <c r="A176" s="3" t="s">
        <v>337</v>
      </c>
      <c r="B176" s="3" t="s">
        <v>338</v>
      </c>
      <c r="C176" s="13">
        <v>3</v>
      </c>
      <c r="D176" s="13">
        <v>2</v>
      </c>
      <c r="E176" s="59">
        <v>1</v>
      </c>
      <c r="F176" s="4">
        <v>176</v>
      </c>
      <c r="G176" s="3" t="s">
        <v>334</v>
      </c>
      <c r="H176" s="3" t="s">
        <v>339</v>
      </c>
    </row>
    <row r="177" spans="1:8" ht="15">
      <c r="A177" s="3" t="s">
        <v>340</v>
      </c>
      <c r="B177" s="3" t="s">
        <v>341</v>
      </c>
      <c r="C177" s="13">
        <v>15</v>
      </c>
      <c r="D177" s="13">
        <v>10</v>
      </c>
      <c r="E177" s="59">
        <v>4</v>
      </c>
      <c r="F177" s="4">
        <v>177</v>
      </c>
      <c r="G177" s="3" t="s">
        <v>334</v>
      </c>
      <c r="H177" s="3"/>
    </row>
    <row r="178" spans="1:8" ht="15">
      <c r="A178" s="3" t="s">
        <v>342</v>
      </c>
      <c r="B178" s="3" t="s">
        <v>343</v>
      </c>
      <c r="C178" s="13">
        <v>50</v>
      </c>
      <c r="D178" s="13">
        <v>40</v>
      </c>
      <c r="E178" s="59">
        <v>20</v>
      </c>
      <c r="F178" s="4">
        <v>178</v>
      </c>
      <c r="G178" s="3" t="s">
        <v>331</v>
      </c>
      <c r="H178" s="3" t="s">
        <v>344</v>
      </c>
    </row>
    <row r="179" spans="1:8" ht="15">
      <c r="A179" s="3" t="s">
        <v>345</v>
      </c>
      <c r="B179" s="3" t="s">
        <v>346</v>
      </c>
      <c r="C179" s="13">
        <v>30</v>
      </c>
      <c r="D179" s="13">
        <v>25</v>
      </c>
      <c r="E179" s="59">
        <v>15</v>
      </c>
      <c r="F179" s="4">
        <v>179</v>
      </c>
      <c r="G179" s="3" t="s">
        <v>327</v>
      </c>
      <c r="H179" s="3"/>
    </row>
    <row r="180" spans="1:8" ht="15">
      <c r="A180" s="3" t="s">
        <v>347</v>
      </c>
      <c r="B180" s="3" t="s">
        <v>346</v>
      </c>
      <c r="C180" s="13">
        <v>10</v>
      </c>
      <c r="D180" s="13">
        <v>5</v>
      </c>
      <c r="E180" s="59">
        <v>1</v>
      </c>
      <c r="F180" s="4">
        <v>180</v>
      </c>
      <c r="G180" s="3" t="s">
        <v>334</v>
      </c>
      <c r="H180" s="3" t="s">
        <v>348</v>
      </c>
    </row>
    <row r="181" spans="1:8" ht="15">
      <c r="A181" s="3" t="s">
        <v>349</v>
      </c>
      <c r="B181" s="3" t="s">
        <v>350</v>
      </c>
      <c r="C181" s="13">
        <v>15</v>
      </c>
      <c r="D181" s="13">
        <v>10</v>
      </c>
      <c r="E181" s="59">
        <v>4</v>
      </c>
      <c r="F181" s="4">
        <v>181</v>
      </c>
      <c r="G181" s="3" t="s">
        <v>334</v>
      </c>
      <c r="H181" s="3" t="s">
        <v>351</v>
      </c>
    </row>
    <row r="182" spans="1:8" ht="15">
      <c r="A182" s="5" t="s">
        <v>352</v>
      </c>
      <c r="B182" s="5" t="s">
        <v>49</v>
      </c>
      <c r="C182" s="8">
        <v>15</v>
      </c>
      <c r="D182" s="8">
        <v>10</v>
      </c>
      <c r="E182" s="63">
        <v>4</v>
      </c>
      <c r="F182" s="4">
        <v>182</v>
      </c>
      <c r="G182" s="6" t="s">
        <v>334</v>
      </c>
      <c r="H182" s="3" t="s">
        <v>353</v>
      </c>
    </row>
    <row r="183" spans="1:8" ht="15">
      <c r="A183" s="5" t="s">
        <v>354</v>
      </c>
      <c r="B183" s="5" t="s">
        <v>355</v>
      </c>
      <c r="C183" s="63">
        <v>30</v>
      </c>
      <c r="D183" s="63">
        <v>20</v>
      </c>
      <c r="E183" s="63">
        <v>10</v>
      </c>
      <c r="F183" s="4">
        <v>183</v>
      </c>
      <c r="G183" s="6" t="s">
        <v>334</v>
      </c>
      <c r="H183" s="3" t="s">
        <v>356</v>
      </c>
    </row>
    <row r="184" spans="1:8" ht="15">
      <c r="A184" s="5" t="s">
        <v>357</v>
      </c>
      <c r="B184" s="5" t="s">
        <v>343</v>
      </c>
      <c r="C184" s="8">
        <v>20</v>
      </c>
      <c r="D184" s="8">
        <v>15</v>
      </c>
      <c r="E184" s="63">
        <v>10</v>
      </c>
      <c r="F184" s="4">
        <v>184</v>
      </c>
      <c r="G184" s="6" t="s">
        <v>327</v>
      </c>
      <c r="H184" s="3" t="s">
        <v>358</v>
      </c>
    </row>
    <row r="185" spans="1:8" ht="15">
      <c r="A185" s="5" t="s">
        <v>359</v>
      </c>
      <c r="B185" s="5" t="s">
        <v>41</v>
      </c>
      <c r="C185" s="8">
        <v>20</v>
      </c>
      <c r="D185" s="8">
        <v>15</v>
      </c>
      <c r="E185" s="63">
        <v>5</v>
      </c>
      <c r="F185" s="4">
        <v>185</v>
      </c>
      <c r="G185" s="6" t="s">
        <v>334</v>
      </c>
      <c r="H185" s="3" t="s">
        <v>360</v>
      </c>
    </row>
    <row r="186" spans="1:8" ht="15">
      <c r="A186" s="5" t="s">
        <v>361</v>
      </c>
      <c r="B186" s="5" t="s">
        <v>362</v>
      </c>
      <c r="C186" s="8">
        <v>15</v>
      </c>
      <c r="D186" s="8">
        <v>10</v>
      </c>
      <c r="E186" s="63">
        <v>1</v>
      </c>
      <c r="F186" s="4">
        <v>186</v>
      </c>
      <c r="G186" s="6" t="s">
        <v>327</v>
      </c>
      <c r="H186" s="3"/>
    </row>
    <row r="187" spans="1:8" ht="15">
      <c r="A187" s="5" t="s">
        <v>363</v>
      </c>
      <c r="B187" s="5" t="s">
        <v>362</v>
      </c>
      <c r="C187" s="8">
        <v>25</v>
      </c>
      <c r="D187" s="8">
        <v>10</v>
      </c>
      <c r="E187" s="63">
        <v>1</v>
      </c>
      <c r="F187" s="4">
        <v>187</v>
      </c>
      <c r="G187" s="6" t="s">
        <v>327</v>
      </c>
      <c r="H187" s="3"/>
    </row>
    <row r="188" spans="1:8" ht="15">
      <c r="A188" s="5" t="s">
        <v>364</v>
      </c>
      <c r="B188" s="5" t="s">
        <v>365</v>
      </c>
      <c r="C188" s="8">
        <v>10</v>
      </c>
      <c r="D188" s="8">
        <v>5</v>
      </c>
      <c r="E188" s="63">
        <v>1</v>
      </c>
      <c r="F188" s="4">
        <v>188</v>
      </c>
      <c r="G188" s="6" t="s">
        <v>334</v>
      </c>
      <c r="H188" s="3" t="s">
        <v>366</v>
      </c>
    </row>
    <row r="189" spans="1:8" ht="15">
      <c r="A189" s="5" t="s">
        <v>367</v>
      </c>
      <c r="B189" s="5" t="s">
        <v>368</v>
      </c>
      <c r="C189" s="8">
        <v>20</v>
      </c>
      <c r="D189" s="8">
        <v>10</v>
      </c>
      <c r="E189" s="63">
        <v>1</v>
      </c>
      <c r="F189" s="4">
        <v>189</v>
      </c>
      <c r="G189" s="6" t="s">
        <v>334</v>
      </c>
      <c r="H189" s="3" t="s">
        <v>369</v>
      </c>
    </row>
    <row r="190" spans="1:8" ht="15">
      <c r="A190" s="5" t="s">
        <v>370</v>
      </c>
      <c r="B190" s="5" t="s">
        <v>371</v>
      </c>
      <c r="C190" s="8">
        <v>10</v>
      </c>
      <c r="D190" s="8">
        <v>5</v>
      </c>
      <c r="E190" s="63">
        <v>1</v>
      </c>
      <c r="F190" s="4">
        <v>190</v>
      </c>
      <c r="G190" s="6" t="s">
        <v>334</v>
      </c>
      <c r="H190" s="3" t="s">
        <v>372</v>
      </c>
    </row>
    <row r="191" spans="1:8" ht="15">
      <c r="A191" s="5" t="s">
        <v>373</v>
      </c>
      <c r="B191" s="5" t="s">
        <v>355</v>
      </c>
      <c r="C191" s="8">
        <v>15</v>
      </c>
      <c r="D191" s="8">
        <v>10</v>
      </c>
      <c r="E191" s="63">
        <v>5</v>
      </c>
      <c r="F191" s="4">
        <v>191</v>
      </c>
      <c r="G191" s="6" t="s">
        <v>334</v>
      </c>
      <c r="H191" s="3" t="s">
        <v>374</v>
      </c>
    </row>
    <row r="192" spans="1:8" ht="15">
      <c r="A192" s="5" t="s">
        <v>375</v>
      </c>
      <c r="B192" s="5" t="s">
        <v>376</v>
      </c>
      <c r="C192" s="8">
        <v>50</v>
      </c>
      <c r="D192" s="8">
        <v>45</v>
      </c>
      <c r="E192" s="63">
        <v>30</v>
      </c>
      <c r="F192" s="4">
        <v>192</v>
      </c>
      <c r="G192" s="6" t="s">
        <v>334</v>
      </c>
      <c r="H192" s="3" t="s">
        <v>377</v>
      </c>
    </row>
    <row r="193" spans="1:8" ht="15">
      <c r="A193" s="5" t="s">
        <v>378</v>
      </c>
      <c r="B193" s="5" t="s">
        <v>379</v>
      </c>
      <c r="C193" s="8">
        <v>30</v>
      </c>
      <c r="D193" s="8">
        <v>20</v>
      </c>
      <c r="E193" s="63">
        <v>5</v>
      </c>
      <c r="F193" s="4">
        <v>193</v>
      </c>
      <c r="G193" s="6" t="s">
        <v>334</v>
      </c>
      <c r="H193" s="3" t="s">
        <v>380</v>
      </c>
    </row>
    <row r="194" spans="1:8" ht="15">
      <c r="A194" s="5" t="s">
        <v>381</v>
      </c>
      <c r="B194" s="5" t="s">
        <v>382</v>
      </c>
      <c r="C194" s="8">
        <v>10</v>
      </c>
      <c r="D194" s="8">
        <v>5</v>
      </c>
      <c r="E194" s="63">
        <v>1</v>
      </c>
      <c r="F194" s="4">
        <v>194</v>
      </c>
      <c r="G194" s="6" t="s">
        <v>334</v>
      </c>
      <c r="H194" s="3" t="s">
        <v>383</v>
      </c>
    </row>
    <row r="195" spans="1:8" ht="15">
      <c r="A195" s="16" t="s">
        <v>384</v>
      </c>
      <c r="B195" s="17" t="s">
        <v>61</v>
      </c>
      <c r="C195" s="13">
        <v>40</v>
      </c>
      <c r="D195" s="13">
        <v>35</v>
      </c>
      <c r="E195" s="13">
        <v>30</v>
      </c>
      <c r="F195" s="4">
        <v>195</v>
      </c>
      <c r="G195" s="3" t="s">
        <v>385</v>
      </c>
      <c r="H195" s="3"/>
    </row>
    <row r="196" spans="1:8" ht="15">
      <c r="A196" s="16" t="s">
        <v>386</v>
      </c>
      <c r="B196" s="17" t="s">
        <v>61</v>
      </c>
      <c r="C196" s="7">
        <v>35</v>
      </c>
      <c r="D196" s="13">
        <v>30</v>
      </c>
      <c r="E196" s="13">
        <v>25</v>
      </c>
      <c r="F196" s="4">
        <v>196</v>
      </c>
      <c r="G196" s="3" t="s">
        <v>385</v>
      </c>
      <c r="H196" s="3"/>
    </row>
    <row r="197" spans="1:8" ht="15">
      <c r="A197" s="16" t="s">
        <v>387</v>
      </c>
      <c r="B197" s="17" t="s">
        <v>61</v>
      </c>
      <c r="C197" s="8">
        <v>28</v>
      </c>
      <c r="D197" s="13">
        <v>25</v>
      </c>
      <c r="E197" s="13">
        <v>20</v>
      </c>
      <c r="F197" s="4">
        <v>197</v>
      </c>
      <c r="G197" s="3" t="s">
        <v>385</v>
      </c>
      <c r="H197" s="3"/>
    </row>
    <row r="198" spans="1:8" ht="15">
      <c r="A198" s="16" t="s">
        <v>388</v>
      </c>
      <c r="B198" s="17" t="s">
        <v>389</v>
      </c>
      <c r="C198" s="7">
        <v>30</v>
      </c>
      <c r="D198" s="13">
        <v>25</v>
      </c>
      <c r="E198" s="13">
        <v>20</v>
      </c>
      <c r="F198" s="4">
        <v>198</v>
      </c>
      <c r="G198" s="3" t="s">
        <v>385</v>
      </c>
      <c r="H198" s="3"/>
    </row>
    <row r="199" spans="1:8" ht="15">
      <c r="A199" s="16" t="s">
        <v>390</v>
      </c>
      <c r="B199" s="17" t="s">
        <v>391</v>
      </c>
      <c r="C199" s="7">
        <v>30</v>
      </c>
      <c r="D199" s="13">
        <v>25</v>
      </c>
      <c r="E199" s="13">
        <v>20</v>
      </c>
      <c r="F199" s="4">
        <v>199</v>
      </c>
      <c r="G199" s="3" t="s">
        <v>17</v>
      </c>
      <c r="H199" s="3"/>
    </row>
    <row r="200" spans="1:8" ht="15">
      <c r="A200" s="16" t="s">
        <v>392</v>
      </c>
      <c r="B200" s="17" t="s">
        <v>393</v>
      </c>
      <c r="C200" s="9">
        <v>28</v>
      </c>
      <c r="D200" s="13">
        <v>35</v>
      </c>
      <c r="E200" s="13">
        <v>20</v>
      </c>
      <c r="F200" s="4">
        <v>200</v>
      </c>
      <c r="G200" s="3" t="s">
        <v>17</v>
      </c>
      <c r="H200" s="3"/>
    </row>
    <row r="201" spans="1:8" ht="15">
      <c r="A201" s="16" t="s">
        <v>394</v>
      </c>
      <c r="B201" s="17" t="s">
        <v>395</v>
      </c>
      <c r="C201" s="9">
        <v>40</v>
      </c>
      <c r="D201" s="13">
        <v>30</v>
      </c>
      <c r="E201" s="13">
        <v>25</v>
      </c>
      <c r="F201" s="4">
        <v>201</v>
      </c>
      <c r="G201" s="3" t="s">
        <v>17</v>
      </c>
      <c r="H201" s="3"/>
    </row>
    <row r="202" spans="1:8" ht="15">
      <c r="A202" s="16" t="s">
        <v>396</v>
      </c>
      <c r="B202" s="17" t="s">
        <v>343</v>
      </c>
      <c r="C202" s="9">
        <v>40</v>
      </c>
      <c r="D202" s="13">
        <v>35</v>
      </c>
      <c r="E202" s="13">
        <v>30</v>
      </c>
      <c r="F202" s="4">
        <v>202</v>
      </c>
      <c r="G202" s="3" t="s">
        <v>17</v>
      </c>
      <c r="H202" s="3"/>
    </row>
    <row r="203" spans="1:8" ht="15">
      <c r="A203" s="18" t="s">
        <v>397</v>
      </c>
      <c r="B203" s="19" t="s">
        <v>398</v>
      </c>
      <c r="C203" s="9">
        <v>50</v>
      </c>
      <c r="D203" s="13">
        <v>45</v>
      </c>
      <c r="E203" s="13">
        <v>40</v>
      </c>
      <c r="F203" s="4">
        <v>203</v>
      </c>
      <c r="G203" s="3" t="s">
        <v>154</v>
      </c>
      <c r="H203" s="3" t="s">
        <v>399</v>
      </c>
    </row>
    <row r="204" spans="1:8" ht="15">
      <c r="A204" s="16" t="s">
        <v>400</v>
      </c>
      <c r="B204" s="17" t="s">
        <v>61</v>
      </c>
      <c r="C204" s="9">
        <v>50</v>
      </c>
      <c r="D204" s="13">
        <v>45</v>
      </c>
      <c r="E204" s="13">
        <v>40</v>
      </c>
      <c r="F204" s="4">
        <v>204</v>
      </c>
      <c r="G204" s="3" t="s">
        <v>385</v>
      </c>
      <c r="H204" s="3"/>
    </row>
    <row r="205" spans="1:8" ht="15">
      <c r="A205" s="18" t="s">
        <v>401</v>
      </c>
      <c r="B205" s="19" t="s">
        <v>61</v>
      </c>
      <c r="C205" s="9">
        <v>40</v>
      </c>
      <c r="D205" s="13">
        <v>35</v>
      </c>
      <c r="E205" s="13">
        <v>30</v>
      </c>
      <c r="F205" s="4">
        <v>205</v>
      </c>
      <c r="G205" s="3" t="s">
        <v>385</v>
      </c>
      <c r="H205" s="3"/>
    </row>
    <row r="206" spans="1:8" ht="15">
      <c r="A206" s="18" t="s">
        <v>402</v>
      </c>
      <c r="B206" s="3" t="s">
        <v>403</v>
      </c>
      <c r="C206" s="13">
        <v>50</v>
      </c>
      <c r="D206" s="13">
        <v>48</v>
      </c>
      <c r="E206" s="13">
        <v>45</v>
      </c>
      <c r="F206" s="4">
        <v>206</v>
      </c>
      <c r="G206" s="3" t="s">
        <v>385</v>
      </c>
      <c r="H206" s="3"/>
    </row>
    <row r="207" spans="1:8" ht="15">
      <c r="A207" s="3" t="s">
        <v>404</v>
      </c>
      <c r="B207" s="3" t="s">
        <v>405</v>
      </c>
      <c r="C207" s="13">
        <v>30</v>
      </c>
      <c r="D207" s="13">
        <v>25</v>
      </c>
      <c r="E207" s="13">
        <v>20</v>
      </c>
      <c r="F207" s="4">
        <v>207</v>
      </c>
      <c r="G207" s="3" t="s">
        <v>151</v>
      </c>
      <c r="H207" s="3"/>
    </row>
    <row r="208" spans="1:8" ht="15">
      <c r="A208" s="3" t="s">
        <v>406</v>
      </c>
      <c r="B208" s="3" t="s">
        <v>407</v>
      </c>
      <c r="C208" s="13">
        <v>55</v>
      </c>
      <c r="D208" s="13">
        <v>50</v>
      </c>
      <c r="E208" s="13">
        <v>45</v>
      </c>
      <c r="F208" s="4">
        <v>208</v>
      </c>
      <c r="G208" s="3" t="s">
        <v>151</v>
      </c>
      <c r="H208" s="3"/>
    </row>
    <row r="209" spans="1:8" ht="15">
      <c r="A209" s="3" t="s">
        <v>408</v>
      </c>
      <c r="B209" s="3" t="s">
        <v>409</v>
      </c>
      <c r="C209" s="13">
        <v>35</v>
      </c>
      <c r="D209" s="13">
        <v>32</v>
      </c>
      <c r="E209" s="13">
        <v>30</v>
      </c>
      <c r="F209" s="4">
        <v>209</v>
      </c>
      <c r="G209" s="3" t="s">
        <v>151</v>
      </c>
      <c r="H209" s="3"/>
    </row>
    <row r="210" spans="1:8" ht="15">
      <c r="A210" s="10" t="s">
        <v>410</v>
      </c>
      <c r="B210" s="10" t="s">
        <v>411</v>
      </c>
      <c r="C210" s="24">
        <v>20</v>
      </c>
      <c r="D210" s="24">
        <v>10</v>
      </c>
      <c r="E210" s="24">
        <v>5</v>
      </c>
      <c r="F210" s="25">
        <v>210</v>
      </c>
      <c r="G210" s="10" t="s">
        <v>108</v>
      </c>
      <c r="H210" s="10" t="s">
        <v>412</v>
      </c>
    </row>
    <row r="211" spans="1:8" ht="15">
      <c r="A211" s="10" t="s">
        <v>413</v>
      </c>
      <c r="B211" s="10" t="s">
        <v>414</v>
      </c>
      <c r="C211" s="24">
        <v>40</v>
      </c>
      <c r="D211" s="24">
        <v>25</v>
      </c>
      <c r="E211" s="24">
        <v>20</v>
      </c>
      <c r="F211" s="25">
        <v>211</v>
      </c>
      <c r="G211" s="11"/>
      <c r="H211" s="11"/>
    </row>
    <row r="212" spans="1:8" ht="15">
      <c r="A212" s="10" t="s">
        <v>415</v>
      </c>
      <c r="B212" s="10" t="s">
        <v>416</v>
      </c>
      <c r="C212" s="24">
        <v>20</v>
      </c>
      <c r="D212" s="24">
        <v>10</v>
      </c>
      <c r="E212" s="24">
        <v>5</v>
      </c>
      <c r="F212" s="25">
        <v>212</v>
      </c>
      <c r="G212" s="11"/>
      <c r="H212" s="11"/>
    </row>
    <row r="213" spans="1:8" ht="15">
      <c r="A213" s="10" t="s">
        <v>417</v>
      </c>
      <c r="B213" s="10" t="s">
        <v>418</v>
      </c>
      <c r="C213" s="24">
        <v>25</v>
      </c>
      <c r="D213" s="24">
        <v>15</v>
      </c>
      <c r="E213" s="101">
        <v>10</v>
      </c>
      <c r="F213" s="25">
        <v>213</v>
      </c>
      <c r="G213" s="11"/>
      <c r="H213" s="11"/>
    </row>
    <row r="214" spans="1:8" ht="15">
      <c r="A214" s="57" t="s">
        <v>419</v>
      </c>
      <c r="B214" s="10" t="s">
        <v>420</v>
      </c>
      <c r="C214" s="24">
        <v>50</v>
      </c>
      <c r="D214" s="24">
        <v>40</v>
      </c>
      <c r="E214" s="24">
        <v>30</v>
      </c>
      <c r="F214" s="25">
        <v>214</v>
      </c>
      <c r="G214" s="11"/>
      <c r="H214" s="11"/>
    </row>
    <row r="215" spans="1:8" ht="15">
      <c r="A215" s="10" t="s">
        <v>421</v>
      </c>
      <c r="B215" s="10" t="s">
        <v>89</v>
      </c>
      <c r="C215" s="24">
        <v>30</v>
      </c>
      <c r="D215" s="24">
        <v>20</v>
      </c>
      <c r="E215" s="24">
        <v>15</v>
      </c>
      <c r="F215" s="25">
        <v>215</v>
      </c>
      <c r="G215" s="11"/>
      <c r="H215" s="11"/>
    </row>
    <row r="216" spans="1:8" ht="15">
      <c r="A216" s="57" t="s">
        <v>422</v>
      </c>
      <c r="B216" s="10" t="s">
        <v>423</v>
      </c>
      <c r="C216" s="24">
        <v>50</v>
      </c>
      <c r="D216" s="24">
        <v>40</v>
      </c>
      <c r="E216" s="24">
        <v>30</v>
      </c>
      <c r="F216" s="25">
        <v>216</v>
      </c>
      <c r="G216" s="11"/>
      <c r="H216" s="11"/>
    </row>
    <row r="217" spans="1:8" ht="15">
      <c r="A217" s="10" t="s">
        <v>424</v>
      </c>
      <c r="B217" s="10" t="s">
        <v>425</v>
      </c>
      <c r="C217" s="24">
        <v>50</v>
      </c>
      <c r="D217" s="24">
        <v>40</v>
      </c>
      <c r="E217" s="24">
        <v>35</v>
      </c>
      <c r="F217" s="25">
        <v>217</v>
      </c>
      <c r="G217" s="11"/>
      <c r="H217" s="11"/>
    </row>
    <row r="218" spans="1:8" ht="15">
      <c r="A218" s="10" t="s">
        <v>426</v>
      </c>
      <c r="B218" s="10" t="s">
        <v>427</v>
      </c>
      <c r="C218" s="24">
        <v>30</v>
      </c>
      <c r="D218" s="24">
        <v>20</v>
      </c>
      <c r="E218" s="24">
        <v>15</v>
      </c>
      <c r="F218" s="25">
        <v>218</v>
      </c>
      <c r="G218" s="11"/>
      <c r="H218" s="11"/>
    </row>
    <row r="219" spans="1:8" ht="15">
      <c r="A219" s="10" t="s">
        <v>428</v>
      </c>
      <c r="B219" s="10" t="s">
        <v>429</v>
      </c>
      <c r="C219" s="24">
        <v>20</v>
      </c>
      <c r="D219" s="24">
        <v>15</v>
      </c>
      <c r="E219" s="101">
        <v>10</v>
      </c>
      <c r="F219" s="25">
        <v>219</v>
      </c>
      <c r="G219" s="11"/>
      <c r="H219" s="11"/>
    </row>
    <row r="220" spans="1:8" ht="15">
      <c r="A220" s="3" t="s">
        <v>430</v>
      </c>
      <c r="B220" s="3" t="s">
        <v>431</v>
      </c>
      <c r="C220" s="13">
        <v>15</v>
      </c>
      <c r="D220" s="13">
        <v>12</v>
      </c>
      <c r="E220" s="13">
        <v>9</v>
      </c>
      <c r="F220" s="26">
        <v>220</v>
      </c>
      <c r="G220" s="3" t="s">
        <v>154</v>
      </c>
      <c r="H220" s="3" t="s">
        <v>432</v>
      </c>
    </row>
    <row r="221" spans="1:8" ht="15">
      <c r="A221" s="3" t="s">
        <v>433</v>
      </c>
      <c r="B221" s="3" t="s">
        <v>61</v>
      </c>
      <c r="C221" s="13">
        <v>15</v>
      </c>
      <c r="D221" s="13">
        <v>12</v>
      </c>
      <c r="E221" s="13">
        <v>9</v>
      </c>
      <c r="F221" s="26">
        <v>221</v>
      </c>
      <c r="G221" s="3" t="s">
        <v>154</v>
      </c>
      <c r="H221" s="3"/>
    </row>
    <row r="222" spans="1:8" ht="15">
      <c r="A222" s="3" t="s">
        <v>434</v>
      </c>
      <c r="B222" s="3" t="s">
        <v>435</v>
      </c>
      <c r="C222" s="13">
        <v>25</v>
      </c>
      <c r="D222" s="13">
        <v>20</v>
      </c>
      <c r="E222" s="13">
        <v>18</v>
      </c>
      <c r="F222" s="26">
        <v>222</v>
      </c>
      <c r="G222" s="3" t="s">
        <v>154</v>
      </c>
      <c r="H222" s="3"/>
    </row>
    <row r="223" spans="1:8" ht="15">
      <c r="A223" s="3" t="s">
        <v>436</v>
      </c>
      <c r="B223" s="3" t="s">
        <v>437</v>
      </c>
      <c r="C223" s="13">
        <v>25</v>
      </c>
      <c r="D223" s="13">
        <v>20</v>
      </c>
      <c r="E223" s="13">
        <v>15</v>
      </c>
      <c r="F223" s="26">
        <v>223</v>
      </c>
      <c r="G223" s="3" t="s">
        <v>17</v>
      </c>
      <c r="H223" s="3" t="s">
        <v>438</v>
      </c>
    </row>
    <row r="224" spans="1:8" ht="15">
      <c r="A224" s="3" t="s">
        <v>439</v>
      </c>
      <c r="B224" s="3" t="s">
        <v>346</v>
      </c>
      <c r="C224" s="13">
        <v>30</v>
      </c>
      <c r="D224" s="13">
        <v>25</v>
      </c>
      <c r="E224" s="13">
        <v>20</v>
      </c>
      <c r="F224" s="26">
        <v>224</v>
      </c>
      <c r="G224" s="3" t="s">
        <v>154</v>
      </c>
      <c r="H224" s="3"/>
    </row>
    <row r="225" spans="1:8" ht="17.25">
      <c r="A225" s="3" t="s">
        <v>569</v>
      </c>
      <c r="B225" s="3" t="s">
        <v>346</v>
      </c>
      <c r="C225" s="13">
        <v>45</v>
      </c>
      <c r="D225" s="13">
        <v>38</v>
      </c>
      <c r="E225" s="13">
        <v>30</v>
      </c>
      <c r="F225" s="26">
        <v>225</v>
      </c>
      <c r="G225" s="3" t="s">
        <v>151</v>
      </c>
      <c r="H225" s="3"/>
    </row>
    <row r="226" spans="1:8" ht="15">
      <c r="A226" s="31" t="s">
        <v>440</v>
      </c>
      <c r="B226" s="3" t="s">
        <v>441</v>
      </c>
      <c r="C226" s="13">
        <v>35</v>
      </c>
      <c r="D226" s="13">
        <v>30</v>
      </c>
      <c r="E226" s="13">
        <v>25</v>
      </c>
      <c r="F226" s="26">
        <v>226</v>
      </c>
      <c r="G226" s="3" t="s">
        <v>154</v>
      </c>
      <c r="H226" s="3"/>
    </row>
    <row r="227" spans="1:8" ht="15">
      <c r="A227" s="3" t="s">
        <v>442</v>
      </c>
      <c r="B227" s="3" t="s">
        <v>443</v>
      </c>
      <c r="C227" s="13">
        <v>35</v>
      </c>
      <c r="D227" s="13">
        <v>30</v>
      </c>
      <c r="E227" s="13">
        <v>20</v>
      </c>
      <c r="F227" s="26">
        <v>227</v>
      </c>
      <c r="G227" s="3" t="s">
        <v>17</v>
      </c>
      <c r="H227" s="3"/>
    </row>
    <row r="228" spans="1:8" ht="15">
      <c r="A228" s="3" t="s">
        <v>444</v>
      </c>
      <c r="B228" s="3" t="s">
        <v>445</v>
      </c>
      <c r="C228" s="13">
        <v>15</v>
      </c>
      <c r="D228" s="13">
        <v>12</v>
      </c>
      <c r="E228" s="13">
        <v>6</v>
      </c>
      <c r="F228" s="26">
        <v>228</v>
      </c>
      <c r="G228" s="3" t="s">
        <v>154</v>
      </c>
      <c r="H228" s="3" t="s">
        <v>446</v>
      </c>
    </row>
    <row r="229" spans="1:8" ht="15">
      <c r="A229" s="3" t="s">
        <v>447</v>
      </c>
      <c r="B229" s="3" t="s">
        <v>448</v>
      </c>
      <c r="C229" s="13">
        <v>12</v>
      </c>
      <c r="D229" s="13">
        <v>8</v>
      </c>
      <c r="E229" s="13">
        <v>4</v>
      </c>
      <c r="F229" s="26">
        <v>229</v>
      </c>
      <c r="G229" s="3" t="s">
        <v>17</v>
      </c>
      <c r="H229" s="3" t="s">
        <v>438</v>
      </c>
    </row>
    <row r="230" spans="1:8" ht="17.25">
      <c r="A230" s="3" t="s">
        <v>570</v>
      </c>
      <c r="B230" s="3" t="s">
        <v>449</v>
      </c>
      <c r="C230" s="13">
        <v>15</v>
      </c>
      <c r="D230" s="13">
        <v>12</v>
      </c>
      <c r="E230" s="13">
        <v>8</v>
      </c>
      <c r="F230" s="26">
        <v>230</v>
      </c>
      <c r="G230" s="3" t="s">
        <v>154</v>
      </c>
      <c r="H230" s="3" t="s">
        <v>450</v>
      </c>
    </row>
    <row r="231" spans="1:8" ht="15">
      <c r="A231" s="3" t="s">
        <v>451</v>
      </c>
      <c r="B231" s="3" t="s">
        <v>437</v>
      </c>
      <c r="C231" s="13">
        <v>8</v>
      </c>
      <c r="D231" s="13">
        <v>5</v>
      </c>
      <c r="E231" s="13">
        <v>3</v>
      </c>
      <c r="F231" s="26">
        <v>231</v>
      </c>
      <c r="G231" s="3" t="s">
        <v>154</v>
      </c>
      <c r="H231" s="3"/>
    </row>
    <row r="232" spans="1:8" ht="15">
      <c r="A232" s="3" t="s">
        <v>452</v>
      </c>
      <c r="B232" s="3" t="s">
        <v>453</v>
      </c>
      <c r="C232" s="13">
        <v>40</v>
      </c>
      <c r="D232" s="13">
        <v>30</v>
      </c>
      <c r="E232" s="13">
        <v>25</v>
      </c>
      <c r="F232" s="26">
        <v>232</v>
      </c>
      <c r="G232" s="3" t="s">
        <v>154</v>
      </c>
      <c r="H232" s="3" t="s">
        <v>454</v>
      </c>
    </row>
    <row r="233" spans="1:8" ht="15">
      <c r="A233" s="3" t="s">
        <v>455</v>
      </c>
      <c r="B233" s="3" t="s">
        <v>346</v>
      </c>
      <c r="C233" s="13">
        <v>50</v>
      </c>
      <c r="D233" s="13">
        <v>40</v>
      </c>
      <c r="E233" s="13">
        <v>30</v>
      </c>
      <c r="F233" s="26">
        <v>233</v>
      </c>
      <c r="G233" s="3" t="s">
        <v>154</v>
      </c>
      <c r="H233" s="3" t="s">
        <v>456</v>
      </c>
    </row>
    <row r="234" spans="1:8" ht="15">
      <c r="A234" s="3" t="s">
        <v>457</v>
      </c>
      <c r="B234" s="3" t="s">
        <v>437</v>
      </c>
      <c r="C234" s="13">
        <v>50</v>
      </c>
      <c r="D234" s="13">
        <v>45</v>
      </c>
      <c r="E234" s="13">
        <v>40</v>
      </c>
      <c r="F234" s="26">
        <v>234</v>
      </c>
      <c r="G234" s="3" t="s">
        <v>154</v>
      </c>
      <c r="H234" s="3" t="s">
        <v>458</v>
      </c>
    </row>
    <row r="235" spans="1:8" ht="15">
      <c r="A235" s="3" t="s">
        <v>459</v>
      </c>
      <c r="B235" s="3" t="s">
        <v>61</v>
      </c>
      <c r="C235" s="13">
        <v>40</v>
      </c>
      <c r="D235" s="13">
        <v>35</v>
      </c>
      <c r="E235" s="13">
        <v>30</v>
      </c>
      <c r="F235" s="26">
        <v>235</v>
      </c>
      <c r="G235" s="3" t="s">
        <v>154</v>
      </c>
      <c r="H235" s="3"/>
    </row>
    <row r="236" spans="1:8" ht="15">
      <c r="A236" s="3" t="s">
        <v>460</v>
      </c>
      <c r="B236" s="3" t="s">
        <v>61</v>
      </c>
      <c r="C236" s="13">
        <v>25</v>
      </c>
      <c r="D236" s="13">
        <v>20</v>
      </c>
      <c r="E236" s="59">
        <v>15</v>
      </c>
      <c r="F236" s="26">
        <v>236</v>
      </c>
      <c r="G236" s="3" t="s">
        <v>151</v>
      </c>
      <c r="H236" s="3" t="s">
        <v>461</v>
      </c>
    </row>
    <row r="237" spans="1:8" ht="15">
      <c r="A237" s="3" t="s">
        <v>462</v>
      </c>
      <c r="B237" s="3" t="s">
        <v>441</v>
      </c>
      <c r="C237" s="13">
        <v>50</v>
      </c>
      <c r="D237" s="13">
        <v>40</v>
      </c>
      <c r="E237" s="13">
        <v>30</v>
      </c>
      <c r="F237" s="26">
        <v>237</v>
      </c>
      <c r="G237" s="3" t="s">
        <v>154</v>
      </c>
      <c r="H237" s="3" t="s">
        <v>463</v>
      </c>
    </row>
    <row r="238" spans="1:8" ht="15">
      <c r="A238" s="3" t="s">
        <v>464</v>
      </c>
      <c r="B238" s="3" t="s">
        <v>465</v>
      </c>
      <c r="C238" s="13">
        <v>50</v>
      </c>
      <c r="D238" s="13">
        <v>40</v>
      </c>
      <c r="E238" s="13">
        <v>35</v>
      </c>
      <c r="F238" s="26">
        <v>238</v>
      </c>
      <c r="G238" s="3" t="s">
        <v>154</v>
      </c>
      <c r="H238" s="3" t="s">
        <v>466</v>
      </c>
    </row>
    <row r="239" spans="1:8" ht="15">
      <c r="A239" s="3" t="s">
        <v>467</v>
      </c>
      <c r="B239" s="3" t="s">
        <v>468</v>
      </c>
      <c r="C239" s="13">
        <v>15</v>
      </c>
      <c r="D239" s="13">
        <v>12</v>
      </c>
      <c r="E239" s="13">
        <v>8</v>
      </c>
      <c r="F239" s="26">
        <v>239</v>
      </c>
      <c r="G239" s="3" t="s">
        <v>154</v>
      </c>
      <c r="H239" s="3" t="s">
        <v>469</v>
      </c>
    </row>
    <row r="240" spans="1:8" ht="15">
      <c r="A240" s="3" t="s">
        <v>470</v>
      </c>
      <c r="B240" s="3" t="s">
        <v>471</v>
      </c>
      <c r="C240" s="13">
        <v>15</v>
      </c>
      <c r="D240" s="13">
        <v>12</v>
      </c>
      <c r="E240" s="13">
        <v>8</v>
      </c>
      <c r="F240" s="26">
        <v>240</v>
      </c>
      <c r="G240" s="3" t="s">
        <v>154</v>
      </c>
      <c r="H240" s="3"/>
    </row>
    <row r="241" spans="1:8" ht="15">
      <c r="A241" s="31" t="s">
        <v>472</v>
      </c>
      <c r="B241" s="3" t="s">
        <v>35</v>
      </c>
      <c r="C241" s="13">
        <v>20</v>
      </c>
      <c r="D241" s="13">
        <v>15</v>
      </c>
      <c r="E241" s="13">
        <v>10</v>
      </c>
      <c r="F241" s="26">
        <v>241</v>
      </c>
      <c r="G241" s="3" t="s">
        <v>154</v>
      </c>
      <c r="H241" s="3" t="s">
        <v>473</v>
      </c>
    </row>
    <row r="242" spans="1:8" ht="15">
      <c r="A242" s="3" t="s">
        <v>474</v>
      </c>
      <c r="B242" s="3" t="s">
        <v>58</v>
      </c>
      <c r="C242" s="13">
        <v>12</v>
      </c>
      <c r="D242" s="13">
        <v>8</v>
      </c>
      <c r="E242" s="59">
        <v>4</v>
      </c>
      <c r="F242" s="26">
        <v>242</v>
      </c>
      <c r="G242" s="3" t="s">
        <v>154</v>
      </c>
      <c r="H242" s="3"/>
    </row>
    <row r="243" spans="1:8" ht="15">
      <c r="A243" s="31" t="s">
        <v>571</v>
      </c>
      <c r="B243" s="29" t="s">
        <v>572</v>
      </c>
      <c r="C243" s="32">
        <v>35</v>
      </c>
      <c r="D243" s="32">
        <v>28</v>
      </c>
      <c r="E243" s="32">
        <v>20</v>
      </c>
      <c r="F243" s="32">
        <v>243</v>
      </c>
      <c r="G243" s="29" t="s">
        <v>151</v>
      </c>
      <c r="H243" s="29" t="s">
        <v>573</v>
      </c>
    </row>
    <row r="244" spans="1:8" ht="15">
      <c r="A244" s="31" t="s">
        <v>574</v>
      </c>
      <c r="B244" s="29" t="s">
        <v>575</v>
      </c>
      <c r="C244" s="32">
        <v>20</v>
      </c>
      <c r="D244" s="32">
        <v>15</v>
      </c>
      <c r="E244" s="32">
        <v>12</v>
      </c>
      <c r="F244" s="32">
        <v>244</v>
      </c>
      <c r="G244" s="29" t="s">
        <v>17</v>
      </c>
      <c r="H244" s="29"/>
    </row>
    <row r="245" spans="1:8" ht="15">
      <c r="A245" s="31" t="s">
        <v>576</v>
      </c>
      <c r="B245" s="29" t="s">
        <v>577</v>
      </c>
      <c r="C245" s="32">
        <v>25</v>
      </c>
      <c r="D245" s="32">
        <v>15</v>
      </c>
      <c r="E245" s="32">
        <v>10</v>
      </c>
      <c r="F245" s="32">
        <v>245</v>
      </c>
      <c r="G245" s="29" t="s">
        <v>151</v>
      </c>
      <c r="H245" s="29"/>
    </row>
    <row r="246" spans="1:8" ht="15">
      <c r="A246" s="31" t="s">
        <v>578</v>
      </c>
      <c r="B246" s="29" t="s">
        <v>579</v>
      </c>
      <c r="C246" s="32">
        <v>15</v>
      </c>
      <c r="D246" s="32">
        <v>12</v>
      </c>
      <c r="E246" s="32">
        <v>9</v>
      </c>
      <c r="F246" s="32">
        <v>246</v>
      </c>
      <c r="G246" s="29" t="s">
        <v>151</v>
      </c>
      <c r="H246" s="29"/>
    </row>
    <row r="247" spans="1:8" ht="15">
      <c r="A247" s="31" t="s">
        <v>580</v>
      </c>
      <c r="B247" s="29" t="s">
        <v>581</v>
      </c>
      <c r="C247" s="32">
        <v>10</v>
      </c>
      <c r="D247" s="32">
        <v>7</v>
      </c>
      <c r="E247" s="32">
        <v>5</v>
      </c>
      <c r="F247" s="32">
        <v>247</v>
      </c>
      <c r="G247" s="29" t="s">
        <v>151</v>
      </c>
      <c r="H247" s="29"/>
    </row>
    <row r="248" spans="1:8" ht="15">
      <c r="A248" s="31" t="s">
        <v>582</v>
      </c>
      <c r="B248" s="29" t="s">
        <v>583</v>
      </c>
      <c r="C248" s="32">
        <v>7</v>
      </c>
      <c r="D248" s="32">
        <v>5</v>
      </c>
      <c r="E248" s="32">
        <v>4</v>
      </c>
      <c r="F248" s="32">
        <v>248</v>
      </c>
      <c r="G248" s="29" t="s">
        <v>154</v>
      </c>
      <c r="H248" s="29"/>
    </row>
    <row r="249" spans="1:8" ht="15">
      <c r="A249" s="31" t="s">
        <v>584</v>
      </c>
      <c r="B249" s="29" t="s">
        <v>583</v>
      </c>
      <c r="C249" s="32">
        <v>3</v>
      </c>
      <c r="D249" s="32">
        <v>2</v>
      </c>
      <c r="E249" s="32">
        <v>1</v>
      </c>
      <c r="F249" s="32">
        <v>249</v>
      </c>
      <c r="G249" s="29" t="s">
        <v>154</v>
      </c>
      <c r="H249" s="29" t="s">
        <v>585</v>
      </c>
    </row>
    <row r="250" spans="1:8" ht="15">
      <c r="A250" s="31" t="s">
        <v>586</v>
      </c>
      <c r="B250" s="29" t="s">
        <v>587</v>
      </c>
      <c r="C250" s="32">
        <v>15</v>
      </c>
      <c r="D250" s="32">
        <v>12</v>
      </c>
      <c r="E250" s="32">
        <v>10</v>
      </c>
      <c r="F250" s="32">
        <v>250</v>
      </c>
      <c r="G250" s="29" t="s">
        <v>154</v>
      </c>
      <c r="H250" s="29"/>
    </row>
    <row r="251" spans="1:8" ht="15">
      <c r="A251" s="31" t="s">
        <v>588</v>
      </c>
      <c r="B251" s="29" t="s">
        <v>589</v>
      </c>
      <c r="C251" s="32">
        <v>10</v>
      </c>
      <c r="D251" s="32">
        <v>8</v>
      </c>
      <c r="E251" s="32">
        <v>5</v>
      </c>
      <c r="F251" s="32">
        <v>251</v>
      </c>
      <c r="G251" s="29" t="s">
        <v>154</v>
      </c>
      <c r="H251" s="29"/>
    </row>
    <row r="252" spans="1:8" ht="15">
      <c r="A252" s="31" t="s">
        <v>590</v>
      </c>
      <c r="B252" s="29" t="s">
        <v>591</v>
      </c>
      <c r="C252" s="32">
        <v>12</v>
      </c>
      <c r="D252" s="32">
        <v>10</v>
      </c>
      <c r="E252" s="32">
        <v>8</v>
      </c>
      <c r="F252" s="32">
        <v>252</v>
      </c>
      <c r="G252" s="29" t="s">
        <v>154</v>
      </c>
      <c r="H252" s="29"/>
    </row>
    <row r="253" spans="1:8" ht="15">
      <c r="A253" s="31" t="s">
        <v>592</v>
      </c>
      <c r="B253" s="29" t="s">
        <v>593</v>
      </c>
      <c r="C253" s="32">
        <v>35</v>
      </c>
      <c r="D253" s="32">
        <v>30</v>
      </c>
      <c r="E253" s="32">
        <v>25</v>
      </c>
      <c r="F253" s="32">
        <v>253</v>
      </c>
      <c r="G253" s="29" t="s">
        <v>154</v>
      </c>
      <c r="H253" s="29" t="s">
        <v>594</v>
      </c>
    </row>
    <row r="254" spans="1:8" ht="15">
      <c r="A254" s="31" t="s">
        <v>595</v>
      </c>
      <c r="B254" s="29" t="s">
        <v>230</v>
      </c>
      <c r="C254" s="34">
        <v>15</v>
      </c>
      <c r="D254" s="34">
        <v>12</v>
      </c>
      <c r="E254" s="34">
        <v>10</v>
      </c>
      <c r="F254" s="32">
        <v>254</v>
      </c>
      <c r="G254" s="29" t="s">
        <v>154</v>
      </c>
      <c r="H254" s="29" t="s">
        <v>596</v>
      </c>
    </row>
    <row r="255" spans="1:8" ht="15">
      <c r="A255" s="31" t="s">
        <v>597</v>
      </c>
      <c r="B255" s="29" t="s">
        <v>230</v>
      </c>
      <c r="C255" s="34">
        <v>20</v>
      </c>
      <c r="D255" s="34">
        <v>18</v>
      </c>
      <c r="E255" s="34">
        <v>15</v>
      </c>
      <c r="F255" s="32">
        <v>255</v>
      </c>
      <c r="G255" s="29" t="s">
        <v>154</v>
      </c>
      <c r="H255" s="29" t="s">
        <v>598</v>
      </c>
    </row>
    <row r="256" spans="1:8" ht="15">
      <c r="A256" s="31" t="s">
        <v>599</v>
      </c>
      <c r="B256" s="29" t="s">
        <v>230</v>
      </c>
      <c r="C256" s="34">
        <v>30</v>
      </c>
      <c r="D256" s="34">
        <v>27</v>
      </c>
      <c r="E256" s="34">
        <v>25</v>
      </c>
      <c r="F256" s="32">
        <v>256</v>
      </c>
      <c r="G256" s="29" t="s">
        <v>154</v>
      </c>
      <c r="H256" s="29" t="s">
        <v>600</v>
      </c>
    </row>
    <row r="257" spans="1:8" ht="15">
      <c r="A257" s="31" t="s">
        <v>601</v>
      </c>
      <c r="B257" s="29" t="s">
        <v>230</v>
      </c>
      <c r="C257" s="34">
        <v>25</v>
      </c>
      <c r="D257" s="34">
        <v>25</v>
      </c>
      <c r="E257" s="34">
        <v>23</v>
      </c>
      <c r="F257" s="32">
        <v>257</v>
      </c>
      <c r="G257" s="29" t="s">
        <v>154</v>
      </c>
      <c r="H257" s="29" t="s">
        <v>602</v>
      </c>
    </row>
    <row r="258" spans="1:8" ht="15">
      <c r="A258" s="31" t="s">
        <v>603</v>
      </c>
      <c r="B258" s="29" t="s">
        <v>230</v>
      </c>
      <c r="C258" s="34">
        <v>10</v>
      </c>
      <c r="D258" s="34">
        <v>8</v>
      </c>
      <c r="E258" s="34">
        <v>5</v>
      </c>
      <c r="F258" s="32">
        <v>258</v>
      </c>
      <c r="G258" s="29" t="s">
        <v>604</v>
      </c>
      <c r="H258" s="29" t="s">
        <v>605</v>
      </c>
    </row>
    <row r="259" spans="1:8" ht="15">
      <c r="A259" s="31" t="s">
        <v>606</v>
      </c>
      <c r="B259" s="29" t="s">
        <v>607</v>
      </c>
      <c r="C259" s="34">
        <v>25</v>
      </c>
      <c r="D259" s="34">
        <v>20</v>
      </c>
      <c r="E259" s="34">
        <v>18</v>
      </c>
      <c r="F259" s="32">
        <v>259</v>
      </c>
      <c r="G259" s="29" t="s">
        <v>17</v>
      </c>
      <c r="H259" s="29" t="s">
        <v>608</v>
      </c>
    </row>
    <row r="260" spans="1:8" ht="15">
      <c r="A260" t="s">
        <v>609</v>
      </c>
      <c r="B260" t="s">
        <v>610</v>
      </c>
      <c r="C260">
        <v>15</v>
      </c>
      <c r="D260">
        <v>10</v>
      </c>
      <c r="E260">
        <v>5</v>
      </c>
      <c r="F260" s="56">
        <v>260</v>
      </c>
      <c r="G260" t="s">
        <v>108</v>
      </c>
      <c r="H260" t="s">
        <v>611</v>
      </c>
    </row>
    <row r="261" spans="1:8" ht="15">
      <c r="A261" t="s">
        <v>612</v>
      </c>
      <c r="B261" t="s">
        <v>581</v>
      </c>
      <c r="C261">
        <v>15</v>
      </c>
      <c r="D261">
        <v>10</v>
      </c>
      <c r="E261">
        <v>7</v>
      </c>
      <c r="F261" s="56">
        <v>261</v>
      </c>
      <c r="G261" t="s">
        <v>613</v>
      </c>
      <c r="H261" t="s">
        <v>614</v>
      </c>
    </row>
    <row r="262" spans="1:8" ht="15">
      <c r="A262" t="s">
        <v>615</v>
      </c>
      <c r="B262" t="s">
        <v>453</v>
      </c>
      <c r="C262">
        <v>7</v>
      </c>
      <c r="D262">
        <v>5</v>
      </c>
      <c r="E262">
        <v>3</v>
      </c>
      <c r="F262" s="56">
        <v>262</v>
      </c>
      <c r="G262" t="s">
        <v>108</v>
      </c>
      <c r="H262" t="s">
        <v>616</v>
      </c>
    </row>
    <row r="263" spans="1:8" ht="15">
      <c r="A263" t="s">
        <v>617</v>
      </c>
      <c r="B263" t="s">
        <v>618</v>
      </c>
      <c r="C263">
        <v>15</v>
      </c>
      <c r="D263">
        <v>10</v>
      </c>
      <c r="E263">
        <v>5</v>
      </c>
      <c r="F263" s="56">
        <v>263</v>
      </c>
      <c r="G263" t="s">
        <v>108</v>
      </c>
      <c r="H263" t="s">
        <v>619</v>
      </c>
    </row>
    <row r="264" spans="1:8" ht="15">
      <c r="A264" t="s">
        <v>620</v>
      </c>
      <c r="B264" t="s">
        <v>423</v>
      </c>
      <c r="C264">
        <v>20</v>
      </c>
      <c r="D264">
        <v>15</v>
      </c>
      <c r="E264">
        <v>10</v>
      </c>
      <c r="F264" s="56">
        <v>264</v>
      </c>
      <c r="G264" t="s">
        <v>17</v>
      </c>
      <c r="H264" t="s">
        <v>621</v>
      </c>
    </row>
    <row r="265" spans="1:8" ht="15">
      <c r="A265" t="s">
        <v>622</v>
      </c>
      <c r="B265" t="s">
        <v>623</v>
      </c>
      <c r="C265">
        <v>30</v>
      </c>
      <c r="D265">
        <v>20</v>
      </c>
      <c r="E265">
        <v>15</v>
      </c>
      <c r="F265" s="56">
        <v>265</v>
      </c>
      <c r="G265" t="s">
        <v>17</v>
      </c>
      <c r="H265" t="s">
        <v>624</v>
      </c>
    </row>
    <row r="266" spans="1:8" ht="15">
      <c r="A266" t="s">
        <v>625</v>
      </c>
      <c r="B266" t="s">
        <v>453</v>
      </c>
      <c r="C266">
        <v>7</v>
      </c>
      <c r="D266">
        <v>5</v>
      </c>
      <c r="E266">
        <v>3</v>
      </c>
      <c r="F266" s="56">
        <v>266</v>
      </c>
      <c r="G266" t="s">
        <v>108</v>
      </c>
      <c r="H266" t="s">
        <v>626</v>
      </c>
    </row>
    <row r="267" spans="1:8" ht="15">
      <c r="A267" t="s">
        <v>627</v>
      </c>
      <c r="B267" t="s">
        <v>453</v>
      </c>
      <c r="C267">
        <v>7</v>
      </c>
      <c r="D267">
        <v>5</v>
      </c>
      <c r="E267">
        <v>3</v>
      </c>
      <c r="F267" s="56">
        <v>267</v>
      </c>
      <c r="G267" t="s">
        <v>108</v>
      </c>
      <c r="H267" t="s">
        <v>628</v>
      </c>
    </row>
    <row r="268" spans="1:8" ht="15">
      <c r="A268" t="s">
        <v>629</v>
      </c>
      <c r="B268" t="s">
        <v>453</v>
      </c>
      <c r="C268" s="56">
        <v>10</v>
      </c>
      <c r="D268" s="60">
        <v>7</v>
      </c>
      <c r="E268" s="60">
        <v>5</v>
      </c>
      <c r="F268" s="56">
        <v>268</v>
      </c>
      <c r="G268" t="s">
        <v>108</v>
      </c>
      <c r="H268" t="s">
        <v>630</v>
      </c>
    </row>
    <row r="269" spans="1:8" ht="15">
      <c r="A269" t="s">
        <v>631</v>
      </c>
      <c r="B269" t="s">
        <v>346</v>
      </c>
      <c r="C269">
        <v>15</v>
      </c>
      <c r="D269">
        <v>10</v>
      </c>
      <c r="E269">
        <v>5</v>
      </c>
      <c r="F269" s="56">
        <v>269</v>
      </c>
      <c r="G269" t="s">
        <v>108</v>
      </c>
      <c r="H269" t="s">
        <v>628</v>
      </c>
    </row>
    <row r="270" spans="1:8" ht="15">
      <c r="A270" t="s">
        <v>632</v>
      </c>
      <c r="B270" t="s">
        <v>453</v>
      </c>
      <c r="C270">
        <v>6</v>
      </c>
      <c r="D270">
        <v>3</v>
      </c>
      <c r="E270">
        <v>2</v>
      </c>
      <c r="F270" s="56">
        <v>270</v>
      </c>
      <c r="G270" t="s">
        <v>108</v>
      </c>
      <c r="H270" t="s">
        <v>633</v>
      </c>
    </row>
    <row r="271" spans="1:8" ht="15">
      <c r="A271" t="s">
        <v>634</v>
      </c>
      <c r="B271" t="s">
        <v>635</v>
      </c>
      <c r="C271">
        <v>6</v>
      </c>
      <c r="D271">
        <v>3</v>
      </c>
      <c r="E271">
        <v>2</v>
      </c>
      <c r="F271" s="56">
        <v>271</v>
      </c>
      <c r="G271" t="s">
        <v>636</v>
      </c>
      <c r="H271" t="s">
        <v>637</v>
      </c>
    </row>
    <row r="272" spans="1:8" ht="15">
      <c r="A272" t="s">
        <v>638</v>
      </c>
      <c r="B272" t="s">
        <v>639</v>
      </c>
      <c r="C272">
        <v>8</v>
      </c>
      <c r="D272">
        <v>4</v>
      </c>
      <c r="E272" s="60">
        <v>2</v>
      </c>
      <c r="F272" s="56">
        <v>272</v>
      </c>
      <c r="G272" t="s">
        <v>640</v>
      </c>
      <c r="H272"/>
    </row>
    <row r="273" spans="1:8" ht="15">
      <c r="A273" t="s">
        <v>641</v>
      </c>
      <c r="B273" t="s">
        <v>642</v>
      </c>
      <c r="C273">
        <v>20</v>
      </c>
      <c r="D273">
        <v>16</v>
      </c>
      <c r="E273">
        <v>8</v>
      </c>
      <c r="F273" s="56">
        <v>273</v>
      </c>
      <c r="G273" t="s">
        <v>640</v>
      </c>
      <c r="H273" t="s">
        <v>643</v>
      </c>
    </row>
    <row r="274" spans="1:8" ht="15">
      <c r="A274" t="s">
        <v>644</v>
      </c>
      <c r="B274" t="s">
        <v>645</v>
      </c>
      <c r="C274">
        <v>4</v>
      </c>
      <c r="D274">
        <v>3</v>
      </c>
      <c r="E274">
        <v>2</v>
      </c>
      <c r="F274" s="56">
        <v>274</v>
      </c>
      <c r="G274" t="s">
        <v>640</v>
      </c>
      <c r="H274" t="s">
        <v>646</v>
      </c>
    </row>
    <row r="275" spans="1:8" ht="15">
      <c r="A275" t="s">
        <v>647</v>
      </c>
      <c r="B275" t="s">
        <v>645</v>
      </c>
      <c r="C275">
        <v>4</v>
      </c>
      <c r="D275">
        <v>3</v>
      </c>
      <c r="E275">
        <v>2</v>
      </c>
      <c r="F275" s="56">
        <v>275</v>
      </c>
      <c r="G275" t="s">
        <v>640</v>
      </c>
      <c r="H275" t="s">
        <v>646</v>
      </c>
    </row>
    <row r="276" spans="1:8" ht="15">
      <c r="A276" t="s">
        <v>648</v>
      </c>
      <c r="B276" t="s">
        <v>649</v>
      </c>
      <c r="C276">
        <v>10</v>
      </c>
      <c r="D276">
        <v>8</v>
      </c>
      <c r="E276">
        <v>6</v>
      </c>
      <c r="F276" s="56">
        <v>276</v>
      </c>
      <c r="G276" t="s">
        <v>331</v>
      </c>
      <c r="H276" t="s">
        <v>650</v>
      </c>
    </row>
    <row r="277" spans="1:8" ht="15">
      <c r="A277" t="s">
        <v>651</v>
      </c>
      <c r="B277" t="s">
        <v>645</v>
      </c>
      <c r="C277">
        <v>6</v>
      </c>
      <c r="D277">
        <v>4</v>
      </c>
      <c r="E277">
        <v>2</v>
      </c>
      <c r="F277" s="56">
        <v>277</v>
      </c>
      <c r="G277" t="s">
        <v>640</v>
      </c>
      <c r="H277" t="s">
        <v>652</v>
      </c>
    </row>
    <row r="278" spans="1:8" ht="15">
      <c r="A278" t="s">
        <v>653</v>
      </c>
      <c r="B278" t="s">
        <v>654</v>
      </c>
      <c r="C278">
        <v>8</v>
      </c>
      <c r="D278">
        <v>6</v>
      </c>
      <c r="E278">
        <v>4</v>
      </c>
      <c r="F278" s="56">
        <v>278</v>
      </c>
      <c r="G278" t="s">
        <v>108</v>
      </c>
      <c r="H278" t="s">
        <v>655</v>
      </c>
    </row>
    <row r="279" spans="1:8" ht="15">
      <c r="A279" t="s">
        <v>656</v>
      </c>
      <c r="B279" t="s">
        <v>654</v>
      </c>
      <c r="C279">
        <v>8</v>
      </c>
      <c r="D279">
        <v>6</v>
      </c>
      <c r="E279">
        <v>4</v>
      </c>
      <c r="F279" s="56">
        <v>279</v>
      </c>
      <c r="G279" t="s">
        <v>108</v>
      </c>
      <c r="H279" t="s">
        <v>655</v>
      </c>
    </row>
    <row r="280" spans="1:8" ht="15">
      <c r="A280" t="s">
        <v>657</v>
      </c>
      <c r="B280" t="s">
        <v>230</v>
      </c>
      <c r="C280">
        <v>25</v>
      </c>
      <c r="D280">
        <v>20</v>
      </c>
      <c r="E280">
        <v>18</v>
      </c>
      <c r="F280" s="56">
        <v>280</v>
      </c>
      <c r="G280" t="s">
        <v>17</v>
      </c>
      <c r="H280" t="s">
        <v>658</v>
      </c>
    </row>
    <row r="281" spans="1:8" ht="15">
      <c r="A281" t="s">
        <v>659</v>
      </c>
      <c r="B281" t="s">
        <v>343</v>
      </c>
      <c r="C281">
        <v>15</v>
      </c>
      <c r="D281">
        <v>12</v>
      </c>
      <c r="E281">
        <v>10</v>
      </c>
      <c r="F281" s="56">
        <v>281</v>
      </c>
      <c r="G281" t="s">
        <v>17</v>
      </c>
      <c r="H281" t="s">
        <v>660</v>
      </c>
    </row>
    <row r="282" spans="1:8" ht="15">
      <c r="A282" t="s">
        <v>661</v>
      </c>
      <c r="B282" t="s">
        <v>662</v>
      </c>
      <c r="C282">
        <v>20</v>
      </c>
      <c r="D282">
        <v>15</v>
      </c>
      <c r="E282">
        <v>10</v>
      </c>
      <c r="F282" s="56">
        <v>282</v>
      </c>
      <c r="G282" t="s">
        <v>17</v>
      </c>
      <c r="H282" t="s">
        <v>663</v>
      </c>
    </row>
    <row r="283" spans="1:8" ht="15">
      <c r="A283" t="s">
        <v>664</v>
      </c>
      <c r="B283" t="s">
        <v>665</v>
      </c>
      <c r="C283">
        <v>15</v>
      </c>
      <c r="D283">
        <v>12</v>
      </c>
      <c r="E283">
        <v>10</v>
      </c>
      <c r="F283" s="56">
        <v>283</v>
      </c>
      <c r="G283" t="s">
        <v>17</v>
      </c>
      <c r="H283" t="s">
        <v>660</v>
      </c>
    </row>
    <row r="284" spans="1:8" ht="15">
      <c r="A284" t="s">
        <v>666</v>
      </c>
      <c r="B284" t="s">
        <v>667</v>
      </c>
      <c r="C284">
        <v>20</v>
      </c>
      <c r="D284">
        <v>18</v>
      </c>
      <c r="E284">
        <v>15</v>
      </c>
      <c r="F284" s="56">
        <v>284</v>
      </c>
      <c r="G284" t="s">
        <v>154</v>
      </c>
      <c r="H284" t="s">
        <v>668</v>
      </c>
    </row>
    <row r="285" spans="1:8" ht="15">
      <c r="A285" t="s">
        <v>669</v>
      </c>
      <c r="B285" t="s">
        <v>230</v>
      </c>
      <c r="C285">
        <v>20</v>
      </c>
      <c r="D285">
        <v>18</v>
      </c>
      <c r="E285" s="60">
        <v>15</v>
      </c>
      <c r="F285" s="56">
        <v>285</v>
      </c>
      <c r="G285" t="s">
        <v>17</v>
      </c>
      <c r="H285" t="s">
        <v>658</v>
      </c>
    </row>
    <row r="286" spans="1:8" ht="15">
      <c r="A286" t="s">
        <v>670</v>
      </c>
      <c r="B286" t="s">
        <v>671</v>
      </c>
      <c r="C286">
        <v>20</v>
      </c>
      <c r="D286">
        <v>18</v>
      </c>
      <c r="E286">
        <v>15</v>
      </c>
      <c r="F286" s="56">
        <v>286</v>
      </c>
      <c r="G286" t="s">
        <v>154</v>
      </c>
      <c r="H286" t="s">
        <v>668</v>
      </c>
    </row>
    <row r="287" spans="1:8" ht="15">
      <c r="A287" t="s">
        <v>672</v>
      </c>
      <c r="B287" t="s">
        <v>673</v>
      </c>
      <c r="C287">
        <v>20</v>
      </c>
      <c r="D287">
        <v>15</v>
      </c>
      <c r="E287">
        <v>10</v>
      </c>
      <c r="F287" s="56">
        <v>287</v>
      </c>
      <c r="G287" t="s">
        <v>17</v>
      </c>
      <c r="H287" t="s">
        <v>674</v>
      </c>
    </row>
    <row r="288" spans="1:8" ht="15">
      <c r="A288" t="s">
        <v>675</v>
      </c>
      <c r="B288" t="s">
        <v>230</v>
      </c>
      <c r="C288">
        <v>15</v>
      </c>
      <c r="D288">
        <v>12</v>
      </c>
      <c r="E288">
        <v>10</v>
      </c>
      <c r="F288" s="56">
        <v>288</v>
      </c>
      <c r="G288" t="s">
        <v>154</v>
      </c>
      <c r="H288" t="s">
        <v>668</v>
      </c>
    </row>
    <row r="289" spans="1:8" ht="15">
      <c r="A289" t="s">
        <v>676</v>
      </c>
      <c r="B289" t="s">
        <v>673</v>
      </c>
      <c r="C289">
        <v>15</v>
      </c>
      <c r="D289">
        <v>12</v>
      </c>
      <c r="E289">
        <v>10</v>
      </c>
      <c r="F289" s="56">
        <v>289</v>
      </c>
      <c r="G289" t="s">
        <v>154</v>
      </c>
      <c r="H289" t="s">
        <v>668</v>
      </c>
    </row>
    <row r="290" spans="1:8" ht="15">
      <c r="A290" t="s">
        <v>677</v>
      </c>
      <c r="B290" t="s">
        <v>671</v>
      </c>
      <c r="C290">
        <v>30</v>
      </c>
      <c r="D290">
        <v>25</v>
      </c>
      <c r="E290">
        <v>20</v>
      </c>
      <c r="F290" s="56">
        <v>290</v>
      </c>
      <c r="G290" t="s">
        <v>151</v>
      </c>
      <c r="H290" t="s">
        <v>678</v>
      </c>
    </row>
    <row r="291" spans="1:8" ht="15">
      <c r="A291" t="s">
        <v>679</v>
      </c>
      <c r="B291" t="s">
        <v>230</v>
      </c>
      <c r="C291">
        <v>20</v>
      </c>
      <c r="D291">
        <v>18</v>
      </c>
      <c r="E291">
        <v>15</v>
      </c>
      <c r="F291" s="56">
        <v>291</v>
      </c>
      <c r="G291" t="s">
        <v>154</v>
      </c>
      <c r="H291" t="s">
        <v>668</v>
      </c>
    </row>
    <row r="292" spans="1:8" ht="15">
      <c r="A292" t="s">
        <v>680</v>
      </c>
      <c r="B292" t="s">
        <v>673</v>
      </c>
      <c r="C292">
        <v>25</v>
      </c>
      <c r="D292">
        <v>20</v>
      </c>
      <c r="E292">
        <v>15</v>
      </c>
      <c r="F292" s="56">
        <v>292</v>
      </c>
      <c r="G292" t="s">
        <v>17</v>
      </c>
      <c r="H292" t="s">
        <v>681</v>
      </c>
    </row>
    <row r="293" spans="1:8" ht="15">
      <c r="A293" t="s">
        <v>682</v>
      </c>
      <c r="B293" t="s">
        <v>343</v>
      </c>
      <c r="C293">
        <v>45</v>
      </c>
      <c r="D293">
        <v>40</v>
      </c>
      <c r="E293">
        <v>35</v>
      </c>
      <c r="F293" s="56">
        <v>293</v>
      </c>
      <c r="G293" t="s">
        <v>154</v>
      </c>
      <c r="H293" t="s">
        <v>683</v>
      </c>
    </row>
    <row r="294" spans="1:8" ht="15">
      <c r="A294" t="s">
        <v>684</v>
      </c>
      <c r="B294" t="s">
        <v>343</v>
      </c>
      <c r="C294">
        <v>45</v>
      </c>
      <c r="D294">
        <v>40</v>
      </c>
      <c r="E294">
        <v>35</v>
      </c>
      <c r="F294" s="56">
        <v>294</v>
      </c>
      <c r="G294" t="s">
        <v>154</v>
      </c>
      <c r="H294" t="s">
        <v>685</v>
      </c>
    </row>
    <row r="295" spans="1:8" ht="15">
      <c r="A295" t="s">
        <v>686</v>
      </c>
      <c r="B295" t="s">
        <v>411</v>
      </c>
      <c r="C295">
        <v>40</v>
      </c>
      <c r="D295">
        <v>35</v>
      </c>
      <c r="E295">
        <v>30</v>
      </c>
      <c r="F295" s="56">
        <v>295</v>
      </c>
      <c r="G295" t="s">
        <v>154</v>
      </c>
      <c r="H295" t="s">
        <v>668</v>
      </c>
    </row>
    <row r="296" spans="1:8" ht="15">
      <c r="A296" t="s">
        <v>687</v>
      </c>
      <c r="B296" t="s">
        <v>688</v>
      </c>
      <c r="C296">
        <v>40</v>
      </c>
      <c r="D296">
        <v>35</v>
      </c>
      <c r="E296">
        <v>30</v>
      </c>
      <c r="F296" s="56">
        <v>296</v>
      </c>
      <c r="G296" t="s">
        <v>17</v>
      </c>
      <c r="H296" t="s">
        <v>689</v>
      </c>
    </row>
    <row r="297" spans="1:8" ht="15">
      <c r="A297" t="s">
        <v>690</v>
      </c>
      <c r="B297" t="s">
        <v>691</v>
      </c>
      <c r="C297">
        <v>40</v>
      </c>
      <c r="D297">
        <v>35</v>
      </c>
      <c r="E297">
        <v>32</v>
      </c>
      <c r="F297" s="56">
        <v>297</v>
      </c>
      <c r="G297" t="s">
        <v>17</v>
      </c>
      <c r="H297" t="s">
        <v>681</v>
      </c>
    </row>
    <row r="298" spans="1:8" ht="15">
      <c r="A298" t="s">
        <v>692</v>
      </c>
      <c r="B298" t="s">
        <v>693</v>
      </c>
      <c r="C298">
        <v>15</v>
      </c>
      <c r="D298">
        <v>12</v>
      </c>
      <c r="E298">
        <v>10</v>
      </c>
      <c r="F298" s="56">
        <v>298</v>
      </c>
      <c r="G298" t="s">
        <v>154</v>
      </c>
      <c r="H298" t="s">
        <v>668</v>
      </c>
    </row>
    <row r="299" spans="1:8" ht="15">
      <c r="A299" s="37" t="s">
        <v>694</v>
      </c>
      <c r="B299" t="s">
        <v>411</v>
      </c>
      <c r="C299">
        <v>25</v>
      </c>
      <c r="D299">
        <v>20</v>
      </c>
      <c r="E299">
        <v>15</v>
      </c>
      <c r="F299" s="56">
        <v>299</v>
      </c>
      <c r="G299" t="s">
        <v>17</v>
      </c>
      <c r="H299" t="s">
        <v>658</v>
      </c>
    </row>
    <row r="300" spans="1:8" ht="15">
      <c r="A300" t="s">
        <v>695</v>
      </c>
      <c r="B300" t="s">
        <v>66</v>
      </c>
      <c r="C300">
        <v>15</v>
      </c>
      <c r="D300">
        <v>12</v>
      </c>
      <c r="E300">
        <v>10</v>
      </c>
      <c r="F300" s="56">
        <v>300</v>
      </c>
      <c r="G300" t="s">
        <v>154</v>
      </c>
      <c r="H300" t="s">
        <v>668</v>
      </c>
    </row>
    <row r="301" spans="1:8" ht="15">
      <c r="A301" t="s">
        <v>696</v>
      </c>
      <c r="B301" t="s">
        <v>58</v>
      </c>
      <c r="C301">
        <v>20</v>
      </c>
      <c r="D301">
        <v>15</v>
      </c>
      <c r="E301">
        <v>12</v>
      </c>
      <c r="F301" s="56">
        <v>301</v>
      </c>
      <c r="G301" t="s">
        <v>154</v>
      </c>
      <c r="H301" t="s">
        <v>685</v>
      </c>
    </row>
    <row r="302" spans="1:8" ht="15">
      <c r="A302" t="s">
        <v>697</v>
      </c>
      <c r="B302" t="s">
        <v>698</v>
      </c>
      <c r="C302">
        <v>23</v>
      </c>
      <c r="D302">
        <v>20</v>
      </c>
      <c r="E302">
        <v>18</v>
      </c>
      <c r="F302" s="56">
        <v>302</v>
      </c>
      <c r="G302" t="s">
        <v>17</v>
      </c>
      <c r="H302" t="s">
        <v>699</v>
      </c>
    </row>
    <row r="303" spans="1:8" ht="15">
      <c r="A303"/>
      <c r="B303"/>
      <c r="C303"/>
      <c r="D303"/>
      <c r="E303"/>
      <c r="F303" s="56">
        <v>303</v>
      </c>
      <c r="G303"/>
      <c r="H303"/>
    </row>
    <row r="304" spans="1:8" ht="15">
      <c r="A304" t="s">
        <v>700</v>
      </c>
      <c r="B304" t="s">
        <v>701</v>
      </c>
      <c r="C304">
        <v>45</v>
      </c>
      <c r="D304">
        <v>42</v>
      </c>
      <c r="E304">
        <v>40</v>
      </c>
      <c r="F304" s="56">
        <v>304</v>
      </c>
      <c r="G304" t="s">
        <v>154</v>
      </c>
      <c r="H304" t="s">
        <v>668</v>
      </c>
    </row>
    <row r="305" spans="1:8" ht="15">
      <c r="A305" t="s">
        <v>702</v>
      </c>
      <c r="B305" t="s">
        <v>703</v>
      </c>
      <c r="C305">
        <v>28</v>
      </c>
      <c r="D305">
        <v>25</v>
      </c>
      <c r="E305">
        <v>23</v>
      </c>
      <c r="F305" s="56">
        <v>305</v>
      </c>
      <c r="G305" t="s">
        <v>17</v>
      </c>
      <c r="H305" t="s">
        <v>660</v>
      </c>
    </row>
    <row r="306" spans="1:8" ht="15">
      <c r="A306" t="s">
        <v>704</v>
      </c>
      <c r="B306" t="s">
        <v>411</v>
      </c>
      <c r="C306">
        <v>30</v>
      </c>
      <c r="D306">
        <v>25</v>
      </c>
      <c r="E306">
        <v>22</v>
      </c>
      <c r="F306" s="56">
        <v>306</v>
      </c>
      <c r="G306" t="s">
        <v>154</v>
      </c>
      <c r="H306" t="s">
        <v>685</v>
      </c>
    </row>
    <row r="307" spans="1:8" ht="15">
      <c r="A307" t="s">
        <v>705</v>
      </c>
      <c r="B307" t="s">
        <v>706</v>
      </c>
      <c r="C307">
        <v>25</v>
      </c>
      <c r="D307">
        <v>23</v>
      </c>
      <c r="E307">
        <v>20</v>
      </c>
      <c r="F307" s="56">
        <v>307</v>
      </c>
      <c r="G307" t="s">
        <v>17</v>
      </c>
      <c r="H307" t="s">
        <v>660</v>
      </c>
    </row>
    <row r="308" spans="1:8" ht="15">
      <c r="A308" t="s">
        <v>707</v>
      </c>
      <c r="B308" t="s">
        <v>706</v>
      </c>
      <c r="C308">
        <v>15</v>
      </c>
      <c r="D308">
        <v>13</v>
      </c>
      <c r="E308">
        <v>10</v>
      </c>
      <c r="F308" s="56">
        <v>308</v>
      </c>
      <c r="G308" t="s">
        <v>17</v>
      </c>
      <c r="H308" t="s">
        <v>660</v>
      </c>
    </row>
    <row r="309" spans="1:8" ht="15">
      <c r="A309" t="s">
        <v>708</v>
      </c>
      <c r="B309" t="s">
        <v>411</v>
      </c>
      <c r="C309">
        <v>30</v>
      </c>
      <c r="D309">
        <v>25</v>
      </c>
      <c r="E309">
        <v>22</v>
      </c>
      <c r="F309" s="56">
        <v>309</v>
      </c>
      <c r="G309" t="s">
        <v>154</v>
      </c>
      <c r="H309" t="s">
        <v>709</v>
      </c>
    </row>
    <row r="310" spans="1:8" ht="15">
      <c r="A310" t="s">
        <v>710</v>
      </c>
      <c r="B310" t="s">
        <v>706</v>
      </c>
      <c r="C310">
        <v>15</v>
      </c>
      <c r="D310">
        <v>12</v>
      </c>
      <c r="E310">
        <v>10</v>
      </c>
      <c r="F310" s="56">
        <v>310</v>
      </c>
      <c r="G310" t="s">
        <v>17</v>
      </c>
      <c r="H310" t="s">
        <v>660</v>
      </c>
    </row>
    <row r="311" spans="1:8" ht="15">
      <c r="A311" t="s">
        <v>711</v>
      </c>
      <c r="B311" t="s">
        <v>712</v>
      </c>
      <c r="C311">
        <v>50</v>
      </c>
      <c r="D311">
        <v>40</v>
      </c>
      <c r="E311">
        <v>30</v>
      </c>
      <c r="F311" s="56">
        <v>311</v>
      </c>
      <c r="G311" t="s">
        <v>154</v>
      </c>
      <c r="H311" t="s">
        <v>713</v>
      </c>
    </row>
    <row r="312" spans="1:8" ht="15">
      <c r="A312" t="s">
        <v>714</v>
      </c>
      <c r="B312" t="s">
        <v>703</v>
      </c>
      <c r="C312">
        <v>20</v>
      </c>
      <c r="D312">
        <v>18</v>
      </c>
      <c r="E312">
        <v>15</v>
      </c>
      <c r="F312" s="56">
        <v>312</v>
      </c>
      <c r="G312" t="s">
        <v>154</v>
      </c>
      <c r="H312" t="s">
        <v>668</v>
      </c>
    </row>
    <row r="313" spans="1:8" ht="15">
      <c r="A313" t="s">
        <v>715</v>
      </c>
      <c r="B313" t="s">
        <v>411</v>
      </c>
      <c r="C313">
        <v>40</v>
      </c>
      <c r="D313">
        <v>35</v>
      </c>
      <c r="E313">
        <v>30</v>
      </c>
      <c r="F313" s="56">
        <v>313</v>
      </c>
      <c r="G313" t="s">
        <v>17</v>
      </c>
      <c r="H313" t="s">
        <v>658</v>
      </c>
    </row>
    <row r="314" spans="1:8" ht="15">
      <c r="A314" t="s">
        <v>716</v>
      </c>
      <c r="B314" t="s">
        <v>717</v>
      </c>
      <c r="C314">
        <v>20</v>
      </c>
      <c r="D314">
        <v>18</v>
      </c>
      <c r="E314">
        <v>15</v>
      </c>
      <c r="F314" s="56">
        <v>314</v>
      </c>
      <c r="G314" t="s">
        <v>154</v>
      </c>
      <c r="H314" t="s">
        <v>668</v>
      </c>
    </row>
    <row r="315" spans="1:8" ht="15">
      <c r="A315" t="s">
        <v>718</v>
      </c>
      <c r="B315" t="s">
        <v>719</v>
      </c>
      <c r="C315">
        <v>45</v>
      </c>
      <c r="D315">
        <v>42</v>
      </c>
      <c r="E315">
        <v>40</v>
      </c>
      <c r="F315" s="56">
        <v>315</v>
      </c>
      <c r="G315" t="s">
        <v>17</v>
      </c>
      <c r="H315" t="s">
        <v>720</v>
      </c>
    </row>
    <row r="316" spans="1:8" ht="15">
      <c r="A316" t="s">
        <v>721</v>
      </c>
      <c r="B316" t="s">
        <v>719</v>
      </c>
      <c r="C316">
        <v>35</v>
      </c>
      <c r="D316">
        <v>30</v>
      </c>
      <c r="E316">
        <v>25</v>
      </c>
      <c r="F316" s="56">
        <v>316</v>
      </c>
      <c r="G316"/>
      <c r="H316" t="s">
        <v>722</v>
      </c>
    </row>
    <row r="317" spans="1:8" ht="15">
      <c r="A317" t="s">
        <v>723</v>
      </c>
      <c r="B317" t="s">
        <v>719</v>
      </c>
      <c r="C317">
        <v>15</v>
      </c>
      <c r="D317">
        <v>12</v>
      </c>
      <c r="E317">
        <v>10</v>
      </c>
      <c r="F317" s="56">
        <v>317</v>
      </c>
      <c r="G317" t="s">
        <v>17</v>
      </c>
      <c r="H317" t="s">
        <v>724</v>
      </c>
    </row>
    <row r="318" spans="1:8" ht="15">
      <c r="A318" t="s">
        <v>725</v>
      </c>
      <c r="B318" t="s">
        <v>726</v>
      </c>
      <c r="C318">
        <v>20</v>
      </c>
      <c r="D318">
        <v>15</v>
      </c>
      <c r="E318">
        <v>12</v>
      </c>
      <c r="F318" s="56">
        <v>318</v>
      </c>
      <c r="G318" t="s">
        <v>154</v>
      </c>
      <c r="H318" t="s">
        <v>727</v>
      </c>
    </row>
    <row r="319" spans="1:8" ht="15">
      <c r="A319" t="s">
        <v>728</v>
      </c>
      <c r="B319" t="s">
        <v>698</v>
      </c>
      <c r="C319">
        <v>30</v>
      </c>
      <c r="D319">
        <v>25</v>
      </c>
      <c r="E319">
        <v>23</v>
      </c>
      <c r="F319" s="56">
        <v>319</v>
      </c>
      <c r="G319" t="s">
        <v>154</v>
      </c>
      <c r="H319" t="s">
        <v>729</v>
      </c>
    </row>
    <row r="320" spans="1:8" ht="15">
      <c r="A320" s="55" t="s">
        <v>843</v>
      </c>
      <c r="B320" t="s">
        <v>844</v>
      </c>
      <c r="C320">
        <v>50</v>
      </c>
      <c r="D320">
        <v>45</v>
      </c>
      <c r="E320">
        <v>40</v>
      </c>
      <c r="F320" s="56">
        <v>320</v>
      </c>
      <c r="G320" t="s">
        <v>154</v>
      </c>
      <c r="H320" t="s">
        <v>845</v>
      </c>
    </row>
    <row r="321" spans="1:8" ht="15">
      <c r="A321" s="55" t="s">
        <v>846</v>
      </c>
      <c r="B321" t="s">
        <v>847</v>
      </c>
      <c r="C321">
        <v>30</v>
      </c>
      <c r="D321">
        <v>25</v>
      </c>
      <c r="E321">
        <v>20</v>
      </c>
      <c r="F321" s="56">
        <v>321</v>
      </c>
      <c r="G321" t="s">
        <v>154</v>
      </c>
      <c r="H321" t="s">
        <v>848</v>
      </c>
    </row>
    <row r="322" spans="1:8" ht="15">
      <c r="A322" s="55" t="s">
        <v>881</v>
      </c>
      <c r="B322" t="s">
        <v>844</v>
      </c>
      <c r="C322">
        <v>50</v>
      </c>
      <c r="D322">
        <v>48</v>
      </c>
      <c r="E322">
        <v>45</v>
      </c>
      <c r="F322" s="56">
        <v>322</v>
      </c>
      <c r="G322" t="s">
        <v>849</v>
      </c>
      <c r="H322" t="s">
        <v>850</v>
      </c>
    </row>
    <row r="323" spans="1:8" ht="15">
      <c r="A323" s="55" t="s">
        <v>851</v>
      </c>
      <c r="B323" t="s">
        <v>852</v>
      </c>
      <c r="C323">
        <v>50</v>
      </c>
      <c r="D323">
        <v>45</v>
      </c>
      <c r="E323">
        <v>40</v>
      </c>
      <c r="F323" s="56">
        <v>323</v>
      </c>
      <c r="G323" t="s">
        <v>849</v>
      </c>
      <c r="H323" t="s">
        <v>853</v>
      </c>
    </row>
    <row r="324" spans="1:8" ht="15">
      <c r="A324" s="55" t="s">
        <v>854</v>
      </c>
      <c r="B324" t="s">
        <v>855</v>
      </c>
      <c r="C324">
        <v>50</v>
      </c>
      <c r="D324">
        <v>45</v>
      </c>
      <c r="E324">
        <v>40</v>
      </c>
      <c r="F324" s="56">
        <v>324</v>
      </c>
      <c r="G324" t="s">
        <v>849</v>
      </c>
      <c r="H324" t="s">
        <v>856</v>
      </c>
    </row>
    <row r="325" spans="1:8" ht="15">
      <c r="A325" s="55" t="s">
        <v>857</v>
      </c>
      <c r="B325" t="s">
        <v>858</v>
      </c>
      <c r="C325">
        <v>50</v>
      </c>
      <c r="D325">
        <v>45</v>
      </c>
      <c r="E325">
        <v>40</v>
      </c>
      <c r="F325" s="56">
        <v>325</v>
      </c>
      <c r="G325" t="s">
        <v>849</v>
      </c>
      <c r="H325" t="s">
        <v>859</v>
      </c>
    </row>
    <row r="326" spans="1:8" ht="15">
      <c r="A326" s="55" t="s">
        <v>860</v>
      </c>
      <c r="B326" t="s">
        <v>861</v>
      </c>
      <c r="C326">
        <v>50</v>
      </c>
      <c r="D326">
        <v>45</v>
      </c>
      <c r="E326">
        <v>40</v>
      </c>
      <c r="F326" s="56">
        <v>326</v>
      </c>
      <c r="G326" t="s">
        <v>849</v>
      </c>
      <c r="H326" t="s">
        <v>862</v>
      </c>
    </row>
    <row r="327" spans="1:8" ht="15">
      <c r="A327" s="55" t="s">
        <v>863</v>
      </c>
      <c r="B327" t="s">
        <v>864</v>
      </c>
      <c r="C327">
        <v>35</v>
      </c>
      <c r="D327">
        <v>30</v>
      </c>
      <c r="E327">
        <v>25</v>
      </c>
      <c r="F327" s="56">
        <v>327</v>
      </c>
      <c r="G327" t="s">
        <v>849</v>
      </c>
      <c r="H327" t="s">
        <v>865</v>
      </c>
    </row>
    <row r="328" spans="1:8" ht="15">
      <c r="A328" s="55" t="s">
        <v>866</v>
      </c>
      <c r="B328" t="s">
        <v>852</v>
      </c>
      <c r="C328">
        <v>50</v>
      </c>
      <c r="D328">
        <v>48</v>
      </c>
      <c r="E328">
        <v>45</v>
      </c>
      <c r="F328" s="56">
        <v>328</v>
      </c>
      <c r="G328" t="s">
        <v>849</v>
      </c>
      <c r="H328" t="s">
        <v>867</v>
      </c>
    </row>
    <row r="329" spans="1:8" ht="15">
      <c r="A329" s="55" t="s">
        <v>868</v>
      </c>
      <c r="B329" t="s">
        <v>844</v>
      </c>
      <c r="C329" s="60">
        <v>50</v>
      </c>
      <c r="D329" s="66">
        <v>45</v>
      </c>
      <c r="E329" s="66">
        <v>40</v>
      </c>
      <c r="F329" s="56">
        <v>329</v>
      </c>
      <c r="G329" t="s">
        <v>849</v>
      </c>
      <c r="H329" t="s">
        <v>869</v>
      </c>
    </row>
    <row r="330" spans="1:8" ht="15">
      <c r="A330" s="55" t="s">
        <v>870</v>
      </c>
      <c r="B330" t="s">
        <v>871</v>
      </c>
      <c r="C330">
        <v>25</v>
      </c>
      <c r="D330" s="29">
        <v>20</v>
      </c>
      <c r="E330" s="29">
        <v>15</v>
      </c>
      <c r="F330" s="56">
        <v>330</v>
      </c>
      <c r="G330" t="s">
        <v>849</v>
      </c>
      <c r="H330"/>
    </row>
    <row r="331" spans="1:8" ht="15">
      <c r="A331" s="55" t="s">
        <v>872</v>
      </c>
      <c r="B331" t="s">
        <v>873</v>
      </c>
      <c r="C331">
        <v>50</v>
      </c>
      <c r="D331" s="29">
        <v>45</v>
      </c>
      <c r="E331" s="29">
        <v>40</v>
      </c>
      <c r="F331" s="56">
        <v>331</v>
      </c>
      <c r="G331" t="s">
        <v>154</v>
      </c>
      <c r="H331" t="s">
        <v>874</v>
      </c>
    </row>
    <row r="332" spans="1:8" ht="15">
      <c r="A332" s="55" t="s">
        <v>875</v>
      </c>
      <c r="B332" t="s">
        <v>852</v>
      </c>
      <c r="C332">
        <v>15</v>
      </c>
      <c r="D332" s="29">
        <v>12</v>
      </c>
      <c r="E332" s="29">
        <v>10</v>
      </c>
      <c r="F332" s="56">
        <v>332</v>
      </c>
      <c r="G332" t="s">
        <v>154</v>
      </c>
      <c r="H332" t="s">
        <v>874</v>
      </c>
    </row>
    <row r="333" spans="1:8" ht="15">
      <c r="A333" s="55" t="s">
        <v>876</v>
      </c>
      <c r="B333" t="s">
        <v>877</v>
      </c>
      <c r="C333">
        <v>20</v>
      </c>
      <c r="D333">
        <v>18</v>
      </c>
      <c r="E333">
        <v>15</v>
      </c>
      <c r="F333" s="56">
        <v>333</v>
      </c>
      <c r="G333" t="s">
        <v>849</v>
      </c>
      <c r="H333"/>
    </row>
    <row r="334" spans="1:8" ht="15">
      <c r="A334" s="55" t="s">
        <v>878</v>
      </c>
      <c r="B334" t="s">
        <v>879</v>
      </c>
      <c r="C334">
        <v>20</v>
      </c>
      <c r="D334" s="29">
        <v>18</v>
      </c>
      <c r="E334" s="29">
        <v>15</v>
      </c>
      <c r="F334" s="56">
        <v>334</v>
      </c>
      <c r="G334" t="s">
        <v>849</v>
      </c>
      <c r="H334" t="s">
        <v>880</v>
      </c>
    </row>
    <row r="335" spans="1:8" ht="15">
      <c r="A335" t="s">
        <v>882</v>
      </c>
      <c r="B335" t="s">
        <v>883</v>
      </c>
      <c r="C335">
        <v>30</v>
      </c>
      <c r="D335" s="29">
        <v>20</v>
      </c>
      <c r="E335" s="66">
        <v>10</v>
      </c>
      <c r="F335" s="56">
        <v>335</v>
      </c>
      <c r="G335" t="s">
        <v>132</v>
      </c>
      <c r="H335"/>
    </row>
    <row r="336" spans="1:8" ht="15">
      <c r="A336" t="s">
        <v>884</v>
      </c>
      <c r="B336" t="s">
        <v>885</v>
      </c>
      <c r="C336">
        <v>30</v>
      </c>
      <c r="D336" s="29">
        <v>20</v>
      </c>
      <c r="E336" s="29">
        <v>10</v>
      </c>
      <c r="F336" s="56">
        <v>336</v>
      </c>
      <c r="G336" t="s">
        <v>132</v>
      </c>
      <c r="H336"/>
    </row>
    <row r="337" spans="1:8" ht="15">
      <c r="A337" t="s">
        <v>886</v>
      </c>
      <c r="B337" t="s">
        <v>887</v>
      </c>
      <c r="C337">
        <v>30</v>
      </c>
      <c r="D337" s="29">
        <v>20</v>
      </c>
      <c r="E337" s="29">
        <v>10</v>
      </c>
      <c r="F337" s="56">
        <v>337</v>
      </c>
      <c r="G337" t="s">
        <v>888</v>
      </c>
      <c r="H337" t="s">
        <v>889</v>
      </c>
    </row>
    <row r="338" spans="1:8" ht="15">
      <c r="A338" t="s">
        <v>890</v>
      </c>
      <c r="B338" t="s">
        <v>453</v>
      </c>
      <c r="C338">
        <v>25</v>
      </c>
      <c r="D338" s="29">
        <v>12</v>
      </c>
      <c r="E338" s="29">
        <v>5</v>
      </c>
      <c r="F338" s="56">
        <v>338</v>
      </c>
      <c r="G338" t="s">
        <v>888</v>
      </c>
      <c r="H338"/>
    </row>
    <row r="339" spans="1:8" ht="15">
      <c r="A339" t="s">
        <v>891</v>
      </c>
      <c r="B339" t="s">
        <v>453</v>
      </c>
      <c r="C339" s="60">
        <v>30</v>
      </c>
      <c r="D339" s="66">
        <v>20</v>
      </c>
      <c r="E339" s="66">
        <v>10</v>
      </c>
      <c r="F339" s="56">
        <v>339</v>
      </c>
      <c r="G339" t="s">
        <v>132</v>
      </c>
      <c r="H339"/>
    </row>
    <row r="340" spans="1:8" ht="15">
      <c r="A340" t="s">
        <v>892</v>
      </c>
      <c r="B340" t="s">
        <v>698</v>
      </c>
      <c r="C340">
        <v>30</v>
      </c>
      <c r="D340">
        <v>20</v>
      </c>
      <c r="E340">
        <v>10</v>
      </c>
      <c r="F340" s="56">
        <v>340</v>
      </c>
      <c r="G340" t="s">
        <v>132</v>
      </c>
      <c r="H340"/>
    </row>
    <row r="341" spans="1:8" ht="15">
      <c r="A341" t="s">
        <v>891</v>
      </c>
      <c r="B341" t="s">
        <v>453</v>
      </c>
      <c r="C341" s="60">
        <v>30</v>
      </c>
      <c r="D341" s="66">
        <v>20</v>
      </c>
      <c r="E341" s="66">
        <v>10</v>
      </c>
      <c r="F341" s="56">
        <v>341</v>
      </c>
      <c r="G341" t="s">
        <v>132</v>
      </c>
      <c r="H341"/>
    </row>
    <row r="342" spans="1:8" ht="15">
      <c r="A342" t="s">
        <v>893</v>
      </c>
      <c r="B342" t="s">
        <v>278</v>
      </c>
      <c r="C342">
        <v>25</v>
      </c>
      <c r="D342" s="29">
        <v>12</v>
      </c>
      <c r="E342" s="29">
        <v>5</v>
      </c>
      <c r="F342" s="56">
        <v>342</v>
      </c>
      <c r="G342" t="s">
        <v>149</v>
      </c>
      <c r="H342"/>
    </row>
    <row r="343" spans="1:8" ht="15">
      <c r="A343" t="s">
        <v>894</v>
      </c>
      <c r="B343" t="s">
        <v>453</v>
      </c>
      <c r="C343">
        <v>25</v>
      </c>
      <c r="D343" s="29">
        <v>12</v>
      </c>
      <c r="E343" s="29">
        <v>5</v>
      </c>
      <c r="F343" s="56">
        <v>343</v>
      </c>
      <c r="G343" t="s">
        <v>132</v>
      </c>
      <c r="H343"/>
    </row>
    <row r="344" spans="1:8" ht="15">
      <c r="A344" s="29" t="s">
        <v>895</v>
      </c>
      <c r="B344" t="s">
        <v>343</v>
      </c>
      <c r="C344" s="29">
        <v>30</v>
      </c>
      <c r="D344" s="29">
        <v>20</v>
      </c>
      <c r="E344" s="29">
        <v>10</v>
      </c>
      <c r="F344" s="56">
        <v>344</v>
      </c>
      <c r="G344" t="s">
        <v>132</v>
      </c>
      <c r="H344" s="29"/>
    </row>
    <row r="345" spans="1:8" ht="15">
      <c r="A345" s="29" t="s">
        <v>891</v>
      </c>
      <c r="B345" t="s">
        <v>38</v>
      </c>
      <c r="C345" s="66">
        <v>30</v>
      </c>
      <c r="D345" s="66">
        <v>20</v>
      </c>
      <c r="E345" s="66">
        <v>5</v>
      </c>
      <c r="F345" s="56">
        <v>345</v>
      </c>
      <c r="G345" t="s">
        <v>132</v>
      </c>
      <c r="H345" s="29"/>
    </row>
    <row r="346" spans="1:8" ht="15">
      <c r="A346" s="29" t="s">
        <v>896</v>
      </c>
      <c r="B346" t="s">
        <v>453</v>
      </c>
      <c r="C346" s="29">
        <v>20</v>
      </c>
      <c r="D346" s="29">
        <v>10</v>
      </c>
      <c r="E346" s="29">
        <v>5</v>
      </c>
      <c r="F346" s="56">
        <v>346</v>
      </c>
      <c r="G346" t="s">
        <v>888</v>
      </c>
      <c r="H346" s="29"/>
    </row>
    <row r="347" spans="1:8" ht="15">
      <c r="A347" s="29" t="s">
        <v>897</v>
      </c>
      <c r="B347" t="s">
        <v>116</v>
      </c>
      <c r="C347" s="29">
        <v>20</v>
      </c>
      <c r="D347" s="29">
        <v>10</v>
      </c>
      <c r="E347" s="29">
        <v>5</v>
      </c>
      <c r="F347" s="56">
        <v>347</v>
      </c>
      <c r="G347" t="s">
        <v>132</v>
      </c>
      <c r="H347" s="29"/>
    </row>
    <row r="348" spans="1:8" ht="15">
      <c r="A348" s="29" t="s">
        <v>898</v>
      </c>
      <c r="B348" t="s">
        <v>899</v>
      </c>
      <c r="C348" s="29">
        <v>20</v>
      </c>
      <c r="D348" s="29">
        <v>10</v>
      </c>
      <c r="E348" s="29">
        <v>5</v>
      </c>
      <c r="F348" s="56">
        <v>348</v>
      </c>
      <c r="G348" t="s">
        <v>132</v>
      </c>
      <c r="H348" s="29"/>
    </row>
    <row r="349" spans="1:8" ht="15">
      <c r="A349" s="29" t="s">
        <v>900</v>
      </c>
      <c r="B349" t="s">
        <v>901</v>
      </c>
      <c r="C349" s="29">
        <v>30</v>
      </c>
      <c r="D349" s="29">
        <v>20</v>
      </c>
      <c r="E349" s="29">
        <v>10</v>
      </c>
      <c r="F349" s="56">
        <v>349</v>
      </c>
      <c r="G349" t="s">
        <v>132</v>
      </c>
      <c r="H349" s="29"/>
    </row>
    <row r="350" spans="1:8" ht="15">
      <c r="A350" s="29" t="s">
        <v>902</v>
      </c>
      <c r="B350" t="s">
        <v>453</v>
      </c>
      <c r="C350" s="66">
        <v>20</v>
      </c>
      <c r="D350" s="66">
        <v>10</v>
      </c>
      <c r="E350" s="66">
        <v>5</v>
      </c>
      <c r="F350" s="56">
        <v>350</v>
      </c>
      <c r="G350" t="s">
        <v>888</v>
      </c>
      <c r="H350" s="29"/>
    </row>
    <row r="351" spans="1:8" ht="15">
      <c r="A351" s="29" t="s">
        <v>903</v>
      </c>
      <c r="B351" t="s">
        <v>116</v>
      </c>
      <c r="C351" s="29">
        <v>20</v>
      </c>
      <c r="D351" s="29">
        <v>10</v>
      </c>
      <c r="E351" s="29">
        <v>5</v>
      </c>
      <c r="F351" s="56">
        <v>351</v>
      </c>
      <c r="G351" t="s">
        <v>132</v>
      </c>
      <c r="H351" s="29"/>
    </row>
    <row r="352" spans="1:8" ht="15">
      <c r="A352" s="29" t="s">
        <v>904</v>
      </c>
      <c r="B352" t="s">
        <v>289</v>
      </c>
      <c r="C352" s="29">
        <v>30</v>
      </c>
      <c r="D352" s="29">
        <v>20</v>
      </c>
      <c r="E352" s="29">
        <v>10</v>
      </c>
      <c r="F352" s="56">
        <v>352</v>
      </c>
      <c r="G352" t="s">
        <v>132</v>
      </c>
      <c r="H352" s="29"/>
    </row>
    <row r="353" spans="1:8" ht="15">
      <c r="A353" s="29" t="s">
        <v>905</v>
      </c>
      <c r="B353" t="s">
        <v>887</v>
      </c>
      <c r="C353" s="29">
        <v>30</v>
      </c>
      <c r="D353" s="29">
        <v>20</v>
      </c>
      <c r="E353" s="29">
        <v>10</v>
      </c>
      <c r="F353" s="56">
        <v>353</v>
      </c>
      <c r="G353" t="s">
        <v>888</v>
      </c>
      <c r="H353" s="29"/>
    </row>
    <row r="354" spans="1:8" ht="15">
      <c r="A354" s="29" t="s">
        <v>906</v>
      </c>
      <c r="B354" t="s">
        <v>907</v>
      </c>
      <c r="C354" s="29">
        <v>30</v>
      </c>
      <c r="D354" s="66">
        <v>20</v>
      </c>
      <c r="E354" s="66">
        <v>10</v>
      </c>
      <c r="F354" s="56">
        <v>354</v>
      </c>
      <c r="G354" t="s">
        <v>132</v>
      </c>
      <c r="H354" s="29"/>
    </row>
    <row r="355" spans="1:8" ht="15">
      <c r="A355" s="29" t="s">
        <v>908</v>
      </c>
      <c r="B355" t="s">
        <v>909</v>
      </c>
      <c r="C355" s="69">
        <v>30</v>
      </c>
      <c r="D355" s="66">
        <v>20</v>
      </c>
      <c r="E355" s="66">
        <v>10</v>
      </c>
      <c r="F355" s="56">
        <v>355</v>
      </c>
      <c r="G355" t="s">
        <v>132</v>
      </c>
      <c r="H355" s="29"/>
    </row>
    <row r="356" spans="1:8" ht="15">
      <c r="A356" s="29" t="s">
        <v>910</v>
      </c>
      <c r="B356" t="s">
        <v>58</v>
      </c>
      <c r="C356" s="29">
        <v>30</v>
      </c>
      <c r="D356" s="29">
        <v>20</v>
      </c>
      <c r="E356" s="29">
        <v>10</v>
      </c>
      <c r="F356" s="56">
        <v>356</v>
      </c>
      <c r="G356" t="s">
        <v>132</v>
      </c>
      <c r="H356" s="29"/>
    </row>
    <row r="357" spans="1:8" ht="15">
      <c r="A357" s="29" t="s">
        <v>911</v>
      </c>
      <c r="B357" t="s">
        <v>885</v>
      </c>
      <c r="C357" s="29">
        <v>30</v>
      </c>
      <c r="D357" s="29">
        <v>20</v>
      </c>
      <c r="E357" s="29">
        <v>10</v>
      </c>
      <c r="F357" s="56">
        <v>357</v>
      </c>
      <c r="G357" t="s">
        <v>888</v>
      </c>
      <c r="H357" s="29"/>
    </row>
    <row r="358" spans="1:8" ht="15">
      <c r="A358" s="29" t="s">
        <v>912</v>
      </c>
      <c r="B358" t="s">
        <v>297</v>
      </c>
      <c r="C358" s="29">
        <v>30</v>
      </c>
      <c r="D358" s="29">
        <v>20</v>
      </c>
      <c r="E358" s="29">
        <v>10</v>
      </c>
      <c r="F358" s="56">
        <v>358</v>
      </c>
      <c r="G358" t="s">
        <v>132</v>
      </c>
      <c r="H358" s="29"/>
    </row>
    <row r="359" spans="1:8" ht="15">
      <c r="A359" s="29" t="s">
        <v>913</v>
      </c>
      <c r="B359" t="s">
        <v>289</v>
      </c>
      <c r="C359" s="29">
        <v>20</v>
      </c>
      <c r="D359" s="29">
        <v>10</v>
      </c>
      <c r="E359" s="29">
        <v>5</v>
      </c>
      <c r="F359" s="56">
        <v>359</v>
      </c>
      <c r="G359" t="s">
        <v>132</v>
      </c>
      <c r="H359" s="29"/>
    </row>
    <row r="360" spans="1:8" ht="15">
      <c r="A360" s="29" t="s">
        <v>914</v>
      </c>
      <c r="B360" t="s">
        <v>58</v>
      </c>
      <c r="C360" s="66">
        <v>30</v>
      </c>
      <c r="D360" s="66">
        <v>20</v>
      </c>
      <c r="E360" s="66">
        <v>10</v>
      </c>
      <c r="F360" s="56">
        <v>360</v>
      </c>
      <c r="G360" t="s">
        <v>132</v>
      </c>
      <c r="H360" s="29"/>
    </row>
    <row r="361" spans="1:8" ht="15">
      <c r="A361" s="29" t="s">
        <v>915</v>
      </c>
      <c r="B361" t="s">
        <v>916</v>
      </c>
      <c r="C361" s="29">
        <v>30</v>
      </c>
      <c r="D361" s="29">
        <v>20</v>
      </c>
      <c r="E361" s="29">
        <v>10</v>
      </c>
      <c r="F361" s="56">
        <v>361</v>
      </c>
      <c r="G361" t="s">
        <v>132</v>
      </c>
      <c r="H361" s="29"/>
    </row>
    <row r="362" spans="1:8" ht="15">
      <c r="A362" s="29" t="s">
        <v>917</v>
      </c>
      <c r="B362" t="s">
        <v>453</v>
      </c>
      <c r="C362" s="29">
        <v>10</v>
      </c>
      <c r="D362" s="29">
        <v>5</v>
      </c>
      <c r="E362" s="29">
        <v>2</v>
      </c>
      <c r="F362" s="56">
        <v>362</v>
      </c>
      <c r="G362" t="s">
        <v>17</v>
      </c>
      <c r="H362" s="29"/>
    </row>
    <row r="363" spans="1:8" ht="15">
      <c r="A363" s="29" t="s">
        <v>918</v>
      </c>
      <c r="B363" t="s">
        <v>453</v>
      </c>
      <c r="C363" s="29">
        <v>25</v>
      </c>
      <c r="D363" s="29">
        <v>15</v>
      </c>
      <c r="E363" s="29">
        <v>10</v>
      </c>
      <c r="F363" s="56">
        <v>363</v>
      </c>
      <c r="G363" t="s">
        <v>17</v>
      </c>
      <c r="H363" s="29"/>
    </row>
    <row r="364" spans="1:8" ht="15">
      <c r="A364" s="29" t="s">
        <v>919</v>
      </c>
      <c r="B364" t="s">
        <v>453</v>
      </c>
      <c r="C364" s="29">
        <v>25</v>
      </c>
      <c r="D364" s="29">
        <v>15</v>
      </c>
      <c r="E364" s="29">
        <v>10</v>
      </c>
      <c r="F364" s="56">
        <v>364</v>
      </c>
      <c r="G364" t="s">
        <v>17</v>
      </c>
      <c r="H364" s="29"/>
    </row>
    <row r="365" spans="1:8" ht="15">
      <c r="A365" s="29" t="s">
        <v>920</v>
      </c>
      <c r="B365" t="s">
        <v>453</v>
      </c>
      <c r="C365" s="29">
        <v>15</v>
      </c>
      <c r="D365" s="29">
        <v>10</v>
      </c>
      <c r="E365" s="29">
        <v>5</v>
      </c>
      <c r="F365" s="56">
        <v>365</v>
      </c>
      <c r="G365" t="s">
        <v>17</v>
      </c>
      <c r="H365" s="29"/>
    </row>
    <row r="366" spans="1:8" ht="15">
      <c r="A366" s="31" t="s">
        <v>921</v>
      </c>
      <c r="B366" t="s">
        <v>453</v>
      </c>
      <c r="C366" s="29">
        <v>50</v>
      </c>
      <c r="D366" s="29">
        <v>40</v>
      </c>
      <c r="E366" s="66">
        <v>25</v>
      </c>
      <c r="F366" s="56">
        <v>366</v>
      </c>
      <c r="G366" t="s">
        <v>154</v>
      </c>
      <c r="H366" s="29" t="s">
        <v>922</v>
      </c>
    </row>
    <row r="367" spans="1:8" ht="15">
      <c r="A367" s="29" t="s">
        <v>923</v>
      </c>
      <c r="B367" t="s">
        <v>278</v>
      </c>
      <c r="C367" s="29">
        <v>50</v>
      </c>
      <c r="D367" s="29">
        <v>40</v>
      </c>
      <c r="E367" s="29">
        <v>25</v>
      </c>
      <c r="F367" s="56">
        <v>367</v>
      </c>
      <c r="G367" t="s">
        <v>154</v>
      </c>
      <c r="H367" s="29" t="s">
        <v>922</v>
      </c>
    </row>
    <row r="368" spans="1:8" ht="15">
      <c r="A368" s="29" t="s">
        <v>924</v>
      </c>
      <c r="B368" t="s">
        <v>13</v>
      </c>
      <c r="C368" s="67">
        <v>45</v>
      </c>
      <c r="D368" s="67">
        <v>35</v>
      </c>
      <c r="E368" s="67">
        <v>25</v>
      </c>
      <c r="F368" s="56">
        <v>368</v>
      </c>
      <c r="G368" t="s">
        <v>154</v>
      </c>
      <c r="H368" s="29" t="s">
        <v>925</v>
      </c>
    </row>
    <row r="369" spans="1:8" ht="15">
      <c r="A369" s="29" t="s">
        <v>926</v>
      </c>
      <c r="B369" t="s">
        <v>393</v>
      </c>
      <c r="C369" s="67">
        <v>20</v>
      </c>
      <c r="D369" s="67">
        <v>12</v>
      </c>
      <c r="E369" s="68">
        <v>5</v>
      </c>
      <c r="F369" s="56">
        <v>369</v>
      </c>
      <c r="G369" t="s">
        <v>154</v>
      </c>
      <c r="H369" s="29" t="s">
        <v>927</v>
      </c>
    </row>
    <row r="370" spans="1:8" ht="15">
      <c r="A370" s="29" t="s">
        <v>928</v>
      </c>
      <c r="B370" t="s">
        <v>346</v>
      </c>
      <c r="C370" s="67">
        <v>15</v>
      </c>
      <c r="D370" s="67">
        <v>10</v>
      </c>
      <c r="E370" s="67">
        <v>5</v>
      </c>
      <c r="F370" s="56">
        <v>370</v>
      </c>
      <c r="G370" t="s">
        <v>154</v>
      </c>
      <c r="H370" s="29"/>
    </row>
    <row r="371" spans="1:8" ht="15">
      <c r="A371" s="29" t="s">
        <v>929</v>
      </c>
      <c r="B371" t="s">
        <v>47</v>
      </c>
      <c r="C371" s="67">
        <v>25</v>
      </c>
      <c r="D371" s="67">
        <v>20</v>
      </c>
      <c r="E371" s="67">
        <v>15</v>
      </c>
      <c r="F371" s="56">
        <v>371</v>
      </c>
      <c r="G371" t="s">
        <v>154</v>
      </c>
      <c r="H371" s="29"/>
    </row>
    <row r="372" spans="1:8" ht="15">
      <c r="A372" s="29" t="s">
        <v>930</v>
      </c>
      <c r="B372" t="s">
        <v>931</v>
      </c>
      <c r="C372" s="67">
        <v>25</v>
      </c>
      <c r="D372" s="67">
        <v>20</v>
      </c>
      <c r="E372" s="67">
        <v>15</v>
      </c>
      <c r="F372" s="56">
        <v>372</v>
      </c>
      <c r="G372" t="s">
        <v>154</v>
      </c>
      <c r="H372" s="29"/>
    </row>
    <row r="373" spans="1:8" ht="15">
      <c r="A373" s="29" t="s">
        <v>932</v>
      </c>
      <c r="B373" t="s">
        <v>933</v>
      </c>
      <c r="C373" s="67">
        <v>45</v>
      </c>
      <c r="D373" s="67">
        <v>40</v>
      </c>
      <c r="E373" s="67">
        <v>35</v>
      </c>
      <c r="F373" s="56">
        <v>373</v>
      </c>
      <c r="G373" t="s">
        <v>154</v>
      </c>
      <c r="H373" s="29"/>
    </row>
    <row r="374" spans="1:8" ht="15">
      <c r="A374" s="29" t="s">
        <v>934</v>
      </c>
      <c r="B374" t="s">
        <v>13</v>
      </c>
      <c r="C374" s="67">
        <v>50</v>
      </c>
      <c r="D374" s="67">
        <v>45</v>
      </c>
      <c r="E374" s="67">
        <v>40</v>
      </c>
      <c r="F374" s="56">
        <v>374</v>
      </c>
      <c r="G374" t="s">
        <v>154</v>
      </c>
      <c r="H374" s="29"/>
    </row>
    <row r="375" spans="1:8" ht="15">
      <c r="A375" s="29" t="s">
        <v>935</v>
      </c>
      <c r="B375" t="s">
        <v>435</v>
      </c>
      <c r="C375" s="67">
        <v>10</v>
      </c>
      <c r="D375" s="67">
        <v>8</v>
      </c>
      <c r="E375" s="67">
        <v>4</v>
      </c>
      <c r="F375" s="56">
        <v>375</v>
      </c>
      <c r="G375" t="s">
        <v>154</v>
      </c>
      <c r="H375" s="29"/>
    </row>
    <row r="376" spans="1:8" ht="15">
      <c r="A376" s="29" t="s">
        <v>936</v>
      </c>
      <c r="B376" t="s">
        <v>937</v>
      </c>
      <c r="C376" s="67">
        <v>8</v>
      </c>
      <c r="D376" s="67">
        <v>5</v>
      </c>
      <c r="E376" s="68">
        <v>2</v>
      </c>
      <c r="F376" s="56">
        <v>376</v>
      </c>
      <c r="G376" t="s">
        <v>154</v>
      </c>
      <c r="H376" s="29"/>
    </row>
    <row r="377" spans="1:8" ht="15">
      <c r="A377" s="29" t="s">
        <v>938</v>
      </c>
      <c r="B377" t="s">
        <v>937</v>
      </c>
      <c r="C377" s="67">
        <v>8</v>
      </c>
      <c r="D377" s="67">
        <v>5</v>
      </c>
      <c r="E377" s="67">
        <v>2</v>
      </c>
      <c r="F377" s="56">
        <v>377</v>
      </c>
      <c r="G377" t="s">
        <v>154</v>
      </c>
      <c r="H377" s="29"/>
    </row>
    <row r="378" spans="1:8" ht="15.75" thickBot="1">
      <c r="A378" s="29" t="s">
        <v>939</v>
      </c>
      <c r="B378" t="s">
        <v>289</v>
      </c>
      <c r="C378" s="67">
        <v>10</v>
      </c>
      <c r="D378" s="67">
        <v>8</v>
      </c>
      <c r="E378" s="68">
        <v>4</v>
      </c>
      <c r="F378" s="56">
        <v>378</v>
      </c>
      <c r="G378" t="s">
        <v>154</v>
      </c>
      <c r="H378" s="29"/>
    </row>
    <row r="379" spans="1:8" ht="15.75" thickBot="1">
      <c r="A379" s="48" t="s">
        <v>940</v>
      </c>
      <c r="B379" s="48" t="s">
        <v>941</v>
      </c>
      <c r="C379" s="2">
        <v>25</v>
      </c>
      <c r="D379" s="2">
        <v>15</v>
      </c>
      <c r="E379" s="2">
        <v>10</v>
      </c>
      <c r="F379" s="56">
        <v>379</v>
      </c>
      <c r="G379" t="s">
        <v>154</v>
      </c>
      <c r="H379" t="s">
        <v>942</v>
      </c>
    </row>
    <row r="380" spans="1:8" ht="15">
      <c r="A380" s="29" t="s">
        <v>943</v>
      </c>
      <c r="B380" t="s">
        <v>944</v>
      </c>
      <c r="C380" s="67">
        <v>10</v>
      </c>
      <c r="D380" s="67">
        <v>8</v>
      </c>
      <c r="E380" s="67">
        <v>4</v>
      </c>
      <c r="F380" s="56">
        <v>380</v>
      </c>
      <c r="G380" t="s">
        <v>17</v>
      </c>
      <c r="H380" s="29"/>
    </row>
    <row r="381" spans="1:8" ht="15.75" thickBot="1">
      <c r="A381" s="29" t="s">
        <v>744</v>
      </c>
      <c r="B381" t="s">
        <v>871</v>
      </c>
      <c r="C381" s="67">
        <v>8</v>
      </c>
      <c r="D381" s="67">
        <v>5</v>
      </c>
      <c r="E381" s="67">
        <v>2</v>
      </c>
      <c r="F381" s="56">
        <v>381</v>
      </c>
      <c r="G381" t="s">
        <v>154</v>
      </c>
      <c r="H381" s="29"/>
    </row>
    <row r="382" spans="1:8" ht="15.75" thickBot="1">
      <c r="A382" s="48" t="s">
        <v>945</v>
      </c>
      <c r="B382" s="48" t="s">
        <v>946</v>
      </c>
      <c r="C382" s="2">
        <v>8</v>
      </c>
      <c r="D382" s="2">
        <v>5</v>
      </c>
      <c r="E382" s="61">
        <v>2</v>
      </c>
      <c r="F382" s="56">
        <v>382</v>
      </c>
      <c r="G382" t="s">
        <v>154</v>
      </c>
      <c r="H382"/>
    </row>
    <row r="383" spans="1:8" ht="15.75" thickBot="1">
      <c r="A383" s="48" t="s">
        <v>947</v>
      </c>
      <c r="B383" s="48" t="s">
        <v>948</v>
      </c>
      <c r="C383" s="2">
        <v>10</v>
      </c>
      <c r="D383" s="2">
        <v>8</v>
      </c>
      <c r="E383" s="2">
        <v>4</v>
      </c>
      <c r="F383" s="56">
        <v>383</v>
      </c>
      <c r="G383" t="s">
        <v>154</v>
      </c>
      <c r="H383"/>
    </row>
    <row r="384" spans="1:8" ht="15.75" thickBot="1">
      <c r="A384" s="64" t="s">
        <v>949</v>
      </c>
      <c r="B384" s="48" t="s">
        <v>950</v>
      </c>
      <c r="C384" s="2">
        <v>10</v>
      </c>
      <c r="D384" s="2">
        <v>8</v>
      </c>
      <c r="E384" s="2">
        <v>4</v>
      </c>
      <c r="F384" s="56">
        <v>384</v>
      </c>
      <c r="G384" t="s">
        <v>17</v>
      </c>
      <c r="H384" t="s">
        <v>951</v>
      </c>
    </row>
    <row r="385" spans="1:8" ht="15.75" thickBot="1">
      <c r="A385" s="48" t="s">
        <v>952</v>
      </c>
      <c r="B385" s="48" t="s">
        <v>953</v>
      </c>
      <c r="C385" s="2">
        <v>10</v>
      </c>
      <c r="D385" s="2">
        <v>8</v>
      </c>
      <c r="E385" s="2">
        <v>4</v>
      </c>
      <c r="F385" s="56">
        <v>385</v>
      </c>
      <c r="G385" t="s">
        <v>17</v>
      </c>
      <c r="H385" t="s">
        <v>951</v>
      </c>
    </row>
    <row r="386" spans="1:8" ht="15.75" thickBot="1">
      <c r="A386" s="48" t="s">
        <v>954</v>
      </c>
      <c r="B386" s="48" t="s">
        <v>955</v>
      </c>
      <c r="C386">
        <v>15</v>
      </c>
      <c r="D386">
        <v>10</v>
      </c>
      <c r="E386">
        <v>5</v>
      </c>
      <c r="F386" s="56">
        <v>386</v>
      </c>
      <c r="G386" t="s">
        <v>151</v>
      </c>
      <c r="H386"/>
    </row>
    <row r="387" spans="1:8" ht="15.75" thickBot="1">
      <c r="A387" s="29" t="s">
        <v>956</v>
      </c>
      <c r="B387" t="s">
        <v>51</v>
      </c>
      <c r="C387" s="29">
        <v>15</v>
      </c>
      <c r="D387" s="29">
        <v>10</v>
      </c>
      <c r="E387" s="29">
        <v>5</v>
      </c>
      <c r="F387" s="56">
        <v>387</v>
      </c>
      <c r="G387" t="s">
        <v>151</v>
      </c>
      <c r="H387" s="29"/>
    </row>
    <row r="388" spans="1:8" ht="15.75" thickBot="1">
      <c r="A388" s="48" t="s">
        <v>957</v>
      </c>
      <c r="B388" s="48" t="s">
        <v>346</v>
      </c>
      <c r="C388">
        <v>15</v>
      </c>
      <c r="D388">
        <v>10</v>
      </c>
      <c r="E388">
        <v>5</v>
      </c>
      <c r="F388" s="56">
        <v>388</v>
      </c>
      <c r="G388" t="s">
        <v>151</v>
      </c>
      <c r="H388"/>
    </row>
    <row r="389" spans="1:8" ht="15.75" thickBot="1">
      <c r="A389" s="48" t="s">
        <v>958</v>
      </c>
      <c r="B389" s="48" t="s">
        <v>13</v>
      </c>
      <c r="C389">
        <v>25</v>
      </c>
      <c r="D389">
        <v>15</v>
      </c>
      <c r="E389">
        <v>10</v>
      </c>
      <c r="F389" s="56">
        <v>389</v>
      </c>
      <c r="G389" t="s">
        <v>151</v>
      </c>
      <c r="H389"/>
    </row>
    <row r="390" spans="1:8" ht="15.75" thickBot="1">
      <c r="A390" s="29" t="s">
        <v>959</v>
      </c>
      <c r="B390" t="s">
        <v>13</v>
      </c>
      <c r="C390" s="29">
        <v>35</v>
      </c>
      <c r="D390" s="29">
        <v>25</v>
      </c>
      <c r="E390" s="29">
        <v>15</v>
      </c>
      <c r="F390" s="56">
        <v>390</v>
      </c>
      <c r="G390" t="s">
        <v>151</v>
      </c>
      <c r="H390" s="29"/>
    </row>
    <row r="391" spans="1:8" ht="15.75" thickBot="1">
      <c r="A391" s="48" t="s">
        <v>960</v>
      </c>
      <c r="B391" s="48" t="s">
        <v>961</v>
      </c>
      <c r="C391">
        <v>10</v>
      </c>
      <c r="D391">
        <v>8</v>
      </c>
      <c r="E391">
        <v>4</v>
      </c>
      <c r="F391" s="56">
        <v>391</v>
      </c>
      <c r="G391" t="s">
        <v>151</v>
      </c>
      <c r="H391"/>
    </row>
    <row r="392" spans="1:8" ht="15.75" thickBot="1">
      <c r="A392" s="48" t="s">
        <v>962</v>
      </c>
      <c r="B392" s="48" t="s">
        <v>963</v>
      </c>
      <c r="C392">
        <v>7</v>
      </c>
      <c r="D392">
        <v>4</v>
      </c>
      <c r="E392">
        <v>2</v>
      </c>
      <c r="F392" s="56">
        <v>392</v>
      </c>
      <c r="G392" t="s">
        <v>154</v>
      </c>
      <c r="H392"/>
    </row>
    <row r="393" spans="1:8" ht="15.75" thickBot="1">
      <c r="A393" s="29" t="s">
        <v>962</v>
      </c>
      <c r="B393" t="s">
        <v>963</v>
      </c>
      <c r="C393" s="29">
        <v>8</v>
      </c>
      <c r="D393" s="29">
        <v>5</v>
      </c>
      <c r="E393" s="29">
        <v>2</v>
      </c>
      <c r="F393" s="56">
        <v>393</v>
      </c>
      <c r="G393" t="s">
        <v>151</v>
      </c>
      <c r="H393" s="29"/>
    </row>
    <row r="394" spans="1:8" ht="15.75" thickBot="1">
      <c r="A394" s="48" t="s">
        <v>964</v>
      </c>
      <c r="B394" s="48" t="s">
        <v>965</v>
      </c>
      <c r="C394">
        <v>7</v>
      </c>
      <c r="D394">
        <v>4</v>
      </c>
      <c r="E394">
        <v>2</v>
      </c>
      <c r="F394" s="56">
        <v>394</v>
      </c>
      <c r="G394" t="s">
        <v>151</v>
      </c>
      <c r="H394"/>
    </row>
    <row r="395" spans="1:8" ht="15.75" thickBot="1">
      <c r="A395" s="29" t="s">
        <v>966</v>
      </c>
      <c r="B395" t="s">
        <v>61</v>
      </c>
      <c r="C395" s="29">
        <v>10</v>
      </c>
      <c r="D395" s="29">
        <v>8</v>
      </c>
      <c r="E395" s="29">
        <v>5</v>
      </c>
      <c r="F395" s="56">
        <v>395</v>
      </c>
      <c r="G395"/>
      <c r="H395" s="29" t="s">
        <v>967</v>
      </c>
    </row>
    <row r="396" spans="1:8" ht="15.75" thickBot="1">
      <c r="A396" s="48" t="s">
        <v>968</v>
      </c>
      <c r="B396" s="48" t="s">
        <v>969</v>
      </c>
      <c r="C396">
        <v>10</v>
      </c>
      <c r="D396">
        <v>8</v>
      </c>
      <c r="E396">
        <v>5</v>
      </c>
      <c r="F396" s="56">
        <v>396</v>
      </c>
      <c r="G396" t="s">
        <v>17</v>
      </c>
      <c r="H396" t="s">
        <v>17</v>
      </c>
    </row>
    <row r="397" spans="1:8" ht="15">
      <c r="A397" s="29" t="s">
        <v>970</v>
      </c>
      <c r="B397" t="s">
        <v>971</v>
      </c>
      <c r="C397" s="29">
        <v>10</v>
      </c>
      <c r="D397" s="29">
        <v>8</v>
      </c>
      <c r="E397" s="29">
        <v>5</v>
      </c>
      <c r="F397" s="56">
        <v>397</v>
      </c>
      <c r="G397" t="s">
        <v>154</v>
      </c>
      <c r="H397" s="29" t="s">
        <v>972</v>
      </c>
    </row>
    <row r="398" spans="1:8" ht="15">
      <c r="A398" s="31" t="s">
        <v>973</v>
      </c>
      <c r="B398" t="s">
        <v>974</v>
      </c>
      <c r="C398" s="29">
        <v>10</v>
      </c>
      <c r="D398" s="29">
        <v>8</v>
      </c>
      <c r="E398" s="29">
        <v>5</v>
      </c>
      <c r="F398" s="56">
        <v>398</v>
      </c>
      <c r="G398" t="s">
        <v>17</v>
      </c>
      <c r="H398" s="29"/>
    </row>
    <row r="399" spans="1:8" ht="15">
      <c r="A399" s="29" t="s">
        <v>975</v>
      </c>
      <c r="B399" t="s">
        <v>976</v>
      </c>
      <c r="C399" s="29">
        <v>10</v>
      </c>
      <c r="D399" s="29">
        <v>8</v>
      </c>
      <c r="E399" s="29">
        <v>5</v>
      </c>
      <c r="F399" s="56">
        <v>399</v>
      </c>
      <c r="G399" t="s">
        <v>151</v>
      </c>
      <c r="H399" s="29" t="s">
        <v>151</v>
      </c>
    </row>
    <row r="400" spans="1:8" ht="15">
      <c r="A400" s="29" t="s">
        <v>977</v>
      </c>
      <c r="B400" t="s">
        <v>978</v>
      </c>
      <c r="C400" s="29">
        <v>10</v>
      </c>
      <c r="D400" s="29">
        <v>8</v>
      </c>
      <c r="E400" s="29">
        <v>5</v>
      </c>
      <c r="F400" s="56">
        <v>400</v>
      </c>
      <c r="G400" t="s">
        <v>154</v>
      </c>
      <c r="H400" s="29"/>
    </row>
    <row r="401" spans="1:8" ht="15">
      <c r="A401" s="29" t="s">
        <v>282</v>
      </c>
      <c r="B401" t="s">
        <v>58</v>
      </c>
      <c r="C401" s="29">
        <v>10</v>
      </c>
      <c r="D401" s="29">
        <v>8</v>
      </c>
      <c r="E401" s="29">
        <v>5</v>
      </c>
      <c r="F401" s="56">
        <v>401</v>
      </c>
      <c r="G401" t="s">
        <v>154</v>
      </c>
      <c r="H401" s="29"/>
    </row>
    <row r="402" spans="1:8" ht="15.75" thickBot="1">
      <c r="A402" s="29" t="s">
        <v>979</v>
      </c>
      <c r="B402" t="s">
        <v>980</v>
      </c>
      <c r="C402" s="29">
        <v>10</v>
      </c>
      <c r="D402" s="29">
        <v>8</v>
      </c>
      <c r="E402" s="29">
        <v>5</v>
      </c>
      <c r="F402" s="56">
        <v>402</v>
      </c>
      <c r="G402" t="s">
        <v>154</v>
      </c>
      <c r="H402" s="29"/>
    </row>
    <row r="403" spans="1:8" ht="15.75" thickBot="1">
      <c r="A403" s="48" t="s">
        <v>981</v>
      </c>
      <c r="B403" s="48" t="s">
        <v>982</v>
      </c>
      <c r="C403">
        <v>10</v>
      </c>
      <c r="D403">
        <v>8</v>
      </c>
      <c r="E403">
        <v>5</v>
      </c>
      <c r="F403" s="56">
        <v>403</v>
      </c>
      <c r="G403" t="s">
        <v>154</v>
      </c>
      <c r="H403"/>
    </row>
    <row r="404" spans="1:8" ht="15.75" thickBot="1">
      <c r="A404" s="29" t="s">
        <v>983</v>
      </c>
      <c r="B404" t="s">
        <v>984</v>
      </c>
      <c r="C404" s="29">
        <v>10</v>
      </c>
      <c r="D404" s="29">
        <v>8</v>
      </c>
      <c r="E404" s="29">
        <v>5</v>
      </c>
      <c r="F404" s="56">
        <v>404</v>
      </c>
      <c r="G404" t="s">
        <v>154</v>
      </c>
      <c r="H404" s="29"/>
    </row>
    <row r="405" spans="1:8" ht="15.75" thickBot="1">
      <c r="A405" s="48" t="s">
        <v>985</v>
      </c>
      <c r="B405" s="48" t="s">
        <v>395</v>
      </c>
      <c r="C405">
        <v>10</v>
      </c>
      <c r="D405">
        <v>8</v>
      </c>
      <c r="E405">
        <v>5</v>
      </c>
      <c r="F405" s="56">
        <v>405</v>
      </c>
      <c r="G405" t="s">
        <v>151</v>
      </c>
      <c r="H405" t="s">
        <v>151</v>
      </c>
    </row>
    <row r="406" spans="1:8" ht="15.75" thickBot="1">
      <c r="A406" s="48" t="s">
        <v>986</v>
      </c>
      <c r="B406" s="48" t="s">
        <v>58</v>
      </c>
      <c r="C406">
        <v>10</v>
      </c>
      <c r="D406">
        <v>8</v>
      </c>
      <c r="E406">
        <v>5</v>
      </c>
      <c r="F406" s="56">
        <v>406</v>
      </c>
      <c r="G406" t="s">
        <v>154</v>
      </c>
      <c r="H406"/>
    </row>
    <row r="407" spans="1:8" ht="15.75" thickBot="1">
      <c r="A407" s="48" t="s">
        <v>987</v>
      </c>
      <c r="B407" s="48" t="s">
        <v>13</v>
      </c>
      <c r="C407">
        <v>5</v>
      </c>
      <c r="D407">
        <v>3</v>
      </c>
      <c r="E407">
        <v>2</v>
      </c>
      <c r="F407" s="56">
        <v>407</v>
      </c>
      <c r="G407" t="s">
        <v>151</v>
      </c>
      <c r="H407" t="s">
        <v>151</v>
      </c>
    </row>
    <row r="408" spans="1:8" ht="15.75" thickBot="1">
      <c r="A408" s="48" t="s">
        <v>988</v>
      </c>
      <c r="B408" s="48" t="s">
        <v>989</v>
      </c>
      <c r="C408">
        <v>10</v>
      </c>
      <c r="D408">
        <v>8</v>
      </c>
      <c r="E408">
        <v>5</v>
      </c>
      <c r="F408" s="56">
        <v>408</v>
      </c>
      <c r="G408" t="s">
        <v>154</v>
      </c>
      <c r="H408"/>
    </row>
    <row r="409" spans="1:8" ht="15.75" thickBot="1">
      <c r="A409" s="48" t="s">
        <v>990</v>
      </c>
      <c r="B409" s="48" t="s">
        <v>991</v>
      </c>
      <c r="C409">
        <v>5</v>
      </c>
      <c r="D409">
        <v>3</v>
      </c>
      <c r="E409">
        <v>2</v>
      </c>
      <c r="F409" s="56">
        <v>409</v>
      </c>
      <c r="G409" t="s">
        <v>154</v>
      </c>
      <c r="H409"/>
    </row>
    <row r="410" spans="1:8" ht="15.75" thickBot="1">
      <c r="A410" s="48" t="s">
        <v>992</v>
      </c>
      <c r="B410" s="48" t="s">
        <v>993</v>
      </c>
      <c r="C410">
        <v>10</v>
      </c>
      <c r="D410">
        <v>8</v>
      </c>
      <c r="E410">
        <v>5</v>
      </c>
      <c r="F410" s="56">
        <v>410</v>
      </c>
      <c r="G410" t="s">
        <v>154</v>
      </c>
      <c r="H410"/>
    </row>
    <row r="411" spans="1:8" ht="15.75" thickBot="1">
      <c r="A411" s="48" t="s">
        <v>994</v>
      </c>
      <c r="B411" s="48" t="s">
        <v>995</v>
      </c>
      <c r="C411">
        <v>15</v>
      </c>
      <c r="D411">
        <v>12</v>
      </c>
      <c r="E411" s="60">
        <v>8</v>
      </c>
      <c r="F411" s="56">
        <v>411</v>
      </c>
      <c r="G411" t="s">
        <v>17</v>
      </c>
      <c r="H411" t="s">
        <v>17</v>
      </c>
    </row>
    <row r="412" spans="1:8" ht="15.75" thickBot="1">
      <c r="A412" s="48" t="s">
        <v>996</v>
      </c>
      <c r="B412" s="48" t="s">
        <v>13</v>
      </c>
      <c r="C412">
        <v>10</v>
      </c>
      <c r="D412">
        <v>8</v>
      </c>
      <c r="E412">
        <v>5</v>
      </c>
      <c r="F412" s="56">
        <v>412</v>
      </c>
      <c r="G412" t="s">
        <v>154</v>
      </c>
      <c r="H412"/>
    </row>
    <row r="413" spans="1:8" ht="15.75" thickBot="1">
      <c r="A413" s="48" t="s">
        <v>997</v>
      </c>
      <c r="B413" s="48" t="s">
        <v>998</v>
      </c>
      <c r="C413">
        <v>10</v>
      </c>
      <c r="D413">
        <v>8</v>
      </c>
      <c r="E413">
        <v>5</v>
      </c>
      <c r="F413" s="56">
        <v>413</v>
      </c>
      <c r="G413" t="s">
        <v>154</v>
      </c>
      <c r="H413"/>
    </row>
    <row r="414" spans="1:8" ht="15.75" thickBot="1">
      <c r="A414" s="48" t="s">
        <v>999</v>
      </c>
      <c r="B414" s="48" t="s">
        <v>931</v>
      </c>
      <c r="C414">
        <v>20</v>
      </c>
      <c r="D414">
        <v>15</v>
      </c>
      <c r="E414">
        <v>9</v>
      </c>
      <c r="F414" s="56">
        <v>414</v>
      </c>
      <c r="G414" t="s">
        <v>154</v>
      </c>
      <c r="H414"/>
    </row>
    <row r="415" spans="1:8" ht="15.75" thickBot="1">
      <c r="A415" s="48" t="s">
        <v>1000</v>
      </c>
      <c r="B415" s="48" t="s">
        <v>1001</v>
      </c>
      <c r="C415">
        <v>10</v>
      </c>
      <c r="D415">
        <v>8</v>
      </c>
      <c r="E415">
        <v>5</v>
      </c>
      <c r="F415" s="56">
        <v>415</v>
      </c>
      <c r="G415" t="s">
        <v>154</v>
      </c>
      <c r="H415"/>
    </row>
    <row r="416" spans="1:8" ht="15.75" thickBot="1">
      <c r="A416" s="48" t="s">
        <v>1002</v>
      </c>
      <c r="B416" s="48" t="s">
        <v>1003</v>
      </c>
      <c r="C416">
        <v>5</v>
      </c>
      <c r="D416">
        <v>3</v>
      </c>
      <c r="E416">
        <v>2</v>
      </c>
      <c r="F416" s="56">
        <v>416</v>
      </c>
      <c r="G416" t="s">
        <v>151</v>
      </c>
      <c r="H416" t="s">
        <v>151</v>
      </c>
    </row>
    <row r="417" spans="1:8" ht="15.75" thickBot="1">
      <c r="A417" s="48" t="s">
        <v>1004</v>
      </c>
      <c r="B417" s="48" t="s">
        <v>395</v>
      </c>
      <c r="C417">
        <v>10</v>
      </c>
      <c r="D417">
        <v>8</v>
      </c>
      <c r="E417">
        <v>5</v>
      </c>
      <c r="F417" s="56">
        <v>417</v>
      </c>
      <c r="G417" t="s">
        <v>151</v>
      </c>
      <c r="H417" t="s">
        <v>151</v>
      </c>
    </row>
    <row r="418" spans="1:8" ht="15.75" thickBot="1">
      <c r="A418" s="48" t="s">
        <v>1005</v>
      </c>
      <c r="B418" s="48" t="s">
        <v>1006</v>
      </c>
      <c r="C418">
        <v>10</v>
      </c>
      <c r="D418">
        <v>8</v>
      </c>
      <c r="E418">
        <v>5</v>
      </c>
      <c r="F418" s="56">
        <v>418</v>
      </c>
      <c r="G418" t="s">
        <v>17</v>
      </c>
      <c r="H418" t="s">
        <v>1007</v>
      </c>
    </row>
    <row r="419" spans="1:8" ht="15.75" thickBot="1">
      <c r="A419" s="48" t="s">
        <v>1008</v>
      </c>
      <c r="B419" s="48" t="s">
        <v>1009</v>
      </c>
      <c r="C419">
        <v>20</v>
      </c>
      <c r="D419">
        <v>15</v>
      </c>
      <c r="E419">
        <v>9</v>
      </c>
      <c r="F419" s="56">
        <v>419</v>
      </c>
      <c r="G419" t="s">
        <v>154</v>
      </c>
      <c r="H419"/>
    </row>
    <row r="420" spans="1:8" ht="15.75" thickBot="1">
      <c r="A420" s="48" t="s">
        <v>1010</v>
      </c>
      <c r="B420" s="48" t="s">
        <v>346</v>
      </c>
      <c r="C420">
        <v>20</v>
      </c>
      <c r="D420">
        <v>15</v>
      </c>
      <c r="E420">
        <v>9</v>
      </c>
      <c r="F420" s="56">
        <v>420</v>
      </c>
      <c r="G420" t="s">
        <v>154</v>
      </c>
      <c r="H420"/>
    </row>
    <row r="421" spans="1:8" ht="15.75" thickBot="1">
      <c r="A421" s="64" t="s">
        <v>1011</v>
      </c>
      <c r="B421" s="48" t="s">
        <v>1012</v>
      </c>
      <c r="C421">
        <v>50</v>
      </c>
      <c r="D421">
        <v>45</v>
      </c>
      <c r="E421">
        <v>40</v>
      </c>
      <c r="F421" s="56">
        <v>421</v>
      </c>
      <c r="G421" t="s">
        <v>154</v>
      </c>
      <c r="H421" t="s">
        <v>1013</v>
      </c>
    </row>
    <row r="422" spans="1:8" ht="15.75" thickBot="1">
      <c r="A422" s="64" t="s">
        <v>1014</v>
      </c>
      <c r="B422" s="48" t="s">
        <v>1012</v>
      </c>
      <c r="C422">
        <v>35</v>
      </c>
      <c r="D422">
        <v>32</v>
      </c>
      <c r="E422">
        <v>28</v>
      </c>
      <c r="F422" s="56">
        <v>422</v>
      </c>
      <c r="G422" t="s">
        <v>154</v>
      </c>
      <c r="H422" t="s">
        <v>1013</v>
      </c>
    </row>
    <row r="423" spans="1:8" ht="15.75" thickBot="1">
      <c r="A423" s="64" t="s">
        <v>1015</v>
      </c>
      <c r="B423" s="48" t="s">
        <v>1016</v>
      </c>
      <c r="C423">
        <v>45</v>
      </c>
      <c r="D423">
        <v>40</v>
      </c>
      <c r="E423">
        <v>35</v>
      </c>
      <c r="F423" s="56">
        <v>423</v>
      </c>
      <c r="G423" t="s">
        <v>154</v>
      </c>
      <c r="H423" t="s">
        <v>1013</v>
      </c>
    </row>
    <row r="424" spans="1:8" ht="15.75" thickBot="1">
      <c r="A424" s="64" t="s">
        <v>1017</v>
      </c>
      <c r="B424" s="48" t="s">
        <v>885</v>
      </c>
      <c r="C424">
        <v>35</v>
      </c>
      <c r="D424">
        <v>30</v>
      </c>
      <c r="E424">
        <v>25</v>
      </c>
      <c r="F424" s="56">
        <v>424</v>
      </c>
      <c r="G424" t="s">
        <v>17</v>
      </c>
      <c r="H424" t="s">
        <v>1018</v>
      </c>
    </row>
    <row r="425" spans="1:8" ht="15.75" thickBot="1">
      <c r="A425" s="64" t="s">
        <v>1019</v>
      </c>
      <c r="B425" s="48" t="s">
        <v>885</v>
      </c>
      <c r="C425">
        <v>30</v>
      </c>
      <c r="D425">
        <v>25</v>
      </c>
      <c r="E425">
        <v>20</v>
      </c>
      <c r="F425" s="56">
        <v>425</v>
      </c>
      <c r="G425" t="s">
        <v>154</v>
      </c>
      <c r="H425" t="s">
        <v>1020</v>
      </c>
    </row>
    <row r="426" spans="1:8" ht="15.75" thickBot="1">
      <c r="A426" s="64" t="s">
        <v>1021</v>
      </c>
      <c r="B426" s="48" t="s">
        <v>1022</v>
      </c>
      <c r="C426">
        <v>40</v>
      </c>
      <c r="D426">
        <v>35</v>
      </c>
      <c r="E426">
        <v>30</v>
      </c>
      <c r="F426" s="56">
        <v>426</v>
      </c>
      <c r="G426" t="s">
        <v>154</v>
      </c>
      <c r="H426" t="s">
        <v>1023</v>
      </c>
    </row>
    <row r="427" spans="1:8" ht="15.75" thickBot="1">
      <c r="A427" s="64" t="s">
        <v>1024</v>
      </c>
      <c r="B427" s="48" t="s">
        <v>346</v>
      </c>
      <c r="C427">
        <v>25</v>
      </c>
      <c r="D427">
        <v>22</v>
      </c>
      <c r="E427">
        <v>18</v>
      </c>
      <c r="F427" s="56">
        <v>427</v>
      </c>
      <c r="G427" t="s">
        <v>154</v>
      </c>
      <c r="H427" t="s">
        <v>621</v>
      </c>
    </row>
    <row r="428" spans="1:8" ht="15">
      <c r="A428" s="31" t="s">
        <v>1025</v>
      </c>
      <c r="B428" t="s">
        <v>1026</v>
      </c>
      <c r="C428" s="29">
        <v>30</v>
      </c>
      <c r="D428" s="29">
        <v>26</v>
      </c>
      <c r="E428" s="29">
        <v>22</v>
      </c>
      <c r="F428" s="56">
        <v>428</v>
      </c>
      <c r="G428" t="s">
        <v>154</v>
      </c>
      <c r="H428" s="29" t="s">
        <v>1027</v>
      </c>
    </row>
    <row r="429" spans="1:8" ht="15">
      <c r="A429" s="31" t="s">
        <v>1028</v>
      </c>
      <c r="B429" t="s">
        <v>58</v>
      </c>
      <c r="C429" s="29">
        <v>30</v>
      </c>
      <c r="D429" s="29">
        <v>26</v>
      </c>
      <c r="E429" s="29">
        <v>22</v>
      </c>
      <c r="F429" s="56">
        <v>429</v>
      </c>
      <c r="G429" t="s">
        <v>154</v>
      </c>
      <c r="H429" s="29" t="s">
        <v>1013</v>
      </c>
    </row>
    <row r="430" spans="1:8" ht="15">
      <c r="A430" s="31" t="s">
        <v>1029</v>
      </c>
      <c r="B430" t="s">
        <v>1030</v>
      </c>
      <c r="C430" s="29">
        <v>35</v>
      </c>
      <c r="D430" s="29">
        <v>30</v>
      </c>
      <c r="E430" s="29">
        <v>25</v>
      </c>
      <c r="F430" s="56">
        <v>430</v>
      </c>
      <c r="G430" t="s">
        <v>154</v>
      </c>
      <c r="H430" s="29" t="s">
        <v>1031</v>
      </c>
    </row>
    <row r="431" spans="1:8" ht="15">
      <c r="A431" s="31" t="s">
        <v>1032</v>
      </c>
      <c r="B431" t="s">
        <v>1033</v>
      </c>
      <c r="C431" s="29">
        <v>30</v>
      </c>
      <c r="D431" s="29">
        <v>25</v>
      </c>
      <c r="E431" s="29">
        <v>20</v>
      </c>
      <c r="F431" s="56">
        <v>431</v>
      </c>
      <c r="G431" t="s">
        <v>154</v>
      </c>
      <c r="H431" s="29" t="s">
        <v>1034</v>
      </c>
    </row>
    <row r="432" spans="1:8" ht="15">
      <c r="A432" s="31" t="s">
        <v>1035</v>
      </c>
      <c r="B432" t="s">
        <v>1036</v>
      </c>
      <c r="C432" s="29">
        <v>30</v>
      </c>
      <c r="D432" s="29">
        <v>25</v>
      </c>
      <c r="E432" s="29">
        <v>20</v>
      </c>
      <c r="F432" s="56">
        <v>432</v>
      </c>
      <c r="G432" t="s">
        <v>154</v>
      </c>
      <c r="H432" s="29" t="s">
        <v>1013</v>
      </c>
    </row>
    <row r="433" spans="1:8" ht="15">
      <c r="A433" s="31" t="s">
        <v>1037</v>
      </c>
      <c r="B433" t="s">
        <v>346</v>
      </c>
      <c r="C433" s="29">
        <v>25</v>
      </c>
      <c r="D433" s="29">
        <v>22</v>
      </c>
      <c r="E433" s="29">
        <v>18</v>
      </c>
      <c r="F433" s="69">
        <v>433</v>
      </c>
      <c r="G433" t="s">
        <v>154</v>
      </c>
      <c r="H433" s="29" t="s">
        <v>1034</v>
      </c>
    </row>
    <row r="434" spans="1:8" ht="15">
      <c r="A434" s="31" t="s">
        <v>1038</v>
      </c>
      <c r="B434" t="s">
        <v>58</v>
      </c>
      <c r="C434" s="29">
        <v>25</v>
      </c>
      <c r="D434" s="29">
        <v>22</v>
      </c>
      <c r="E434" s="29">
        <v>18</v>
      </c>
      <c r="F434" s="69">
        <v>434</v>
      </c>
      <c r="G434" t="s">
        <v>154</v>
      </c>
      <c r="H434" s="29" t="s">
        <v>1013</v>
      </c>
    </row>
    <row r="435" spans="1:8" ht="15">
      <c r="A435" s="31" t="s">
        <v>1039</v>
      </c>
      <c r="B435" t="s">
        <v>58</v>
      </c>
      <c r="C435" s="29">
        <v>35</v>
      </c>
      <c r="D435" s="29">
        <v>30</v>
      </c>
      <c r="E435" s="29">
        <v>25</v>
      </c>
      <c r="F435" s="69">
        <v>435</v>
      </c>
      <c r="G435" t="s">
        <v>154</v>
      </c>
      <c r="H435" s="29" t="s">
        <v>1040</v>
      </c>
    </row>
    <row r="436" spans="1:8" ht="15">
      <c r="A436" s="31" t="s">
        <v>1041</v>
      </c>
      <c r="B436" t="s">
        <v>1042</v>
      </c>
      <c r="C436" s="29">
        <v>30</v>
      </c>
      <c r="D436" s="29">
        <v>25</v>
      </c>
      <c r="E436" s="29">
        <v>20</v>
      </c>
      <c r="F436" s="69">
        <v>436</v>
      </c>
      <c r="G436" t="s">
        <v>17</v>
      </c>
      <c r="H436" s="29" t="s">
        <v>1043</v>
      </c>
    </row>
    <row r="437" spans="1:8" ht="15">
      <c r="A437" s="31" t="s">
        <v>1044</v>
      </c>
      <c r="B437" t="s">
        <v>1045</v>
      </c>
      <c r="C437" s="29">
        <v>35</v>
      </c>
      <c r="D437" s="29">
        <v>20</v>
      </c>
      <c r="E437" s="29">
        <v>25</v>
      </c>
      <c r="F437" s="69">
        <v>437</v>
      </c>
      <c r="G437" t="s">
        <v>17</v>
      </c>
      <c r="H437" s="29" t="s">
        <v>1046</v>
      </c>
    </row>
    <row r="438" spans="1:8" ht="15">
      <c r="A438" s="31" t="s">
        <v>1047</v>
      </c>
      <c r="B438" t="s">
        <v>346</v>
      </c>
      <c r="C438" s="29">
        <v>25</v>
      </c>
      <c r="D438" s="29">
        <v>22</v>
      </c>
      <c r="E438" s="29">
        <v>18</v>
      </c>
      <c r="F438" s="69">
        <v>438</v>
      </c>
      <c r="G438" t="s">
        <v>154</v>
      </c>
      <c r="H438" s="29" t="s">
        <v>1034</v>
      </c>
    </row>
    <row r="439" spans="1:8" ht="15">
      <c r="A439" s="31" t="s">
        <v>1048</v>
      </c>
      <c r="B439" t="s">
        <v>1049</v>
      </c>
      <c r="C439" s="29">
        <v>25</v>
      </c>
      <c r="D439" s="29">
        <v>22</v>
      </c>
      <c r="E439" s="29">
        <v>18</v>
      </c>
      <c r="F439" s="69">
        <v>439</v>
      </c>
      <c r="G439" t="s">
        <v>154</v>
      </c>
      <c r="H439" s="29" t="s">
        <v>1034</v>
      </c>
    </row>
    <row r="440" spans="1:8" ht="15">
      <c r="A440" s="31" t="s">
        <v>1050</v>
      </c>
      <c r="B440" t="s">
        <v>1051</v>
      </c>
      <c r="C440" s="29">
        <v>25</v>
      </c>
      <c r="D440" s="29">
        <v>22</v>
      </c>
      <c r="E440" s="29">
        <v>18</v>
      </c>
      <c r="F440" s="69">
        <v>440</v>
      </c>
      <c r="G440" t="s">
        <v>151</v>
      </c>
      <c r="H440" s="29"/>
    </row>
    <row r="441" spans="1:8" ht="15">
      <c r="A441" s="29" t="s">
        <v>1052</v>
      </c>
      <c r="B441" t="s">
        <v>16</v>
      </c>
      <c r="C441" s="29">
        <v>25</v>
      </c>
      <c r="D441" s="29">
        <v>20</v>
      </c>
      <c r="E441" s="29">
        <v>15</v>
      </c>
      <c r="F441" s="69">
        <v>441</v>
      </c>
      <c r="G441" t="s">
        <v>334</v>
      </c>
      <c r="H441" s="29"/>
    </row>
    <row r="442" spans="1:8" ht="15">
      <c r="A442" s="29" t="s">
        <v>46</v>
      </c>
      <c r="B442" t="s">
        <v>47</v>
      </c>
      <c r="C442" s="29">
        <v>20</v>
      </c>
      <c r="D442" s="29">
        <v>18</v>
      </c>
      <c r="E442" s="29">
        <v>15</v>
      </c>
      <c r="F442" s="69">
        <v>442</v>
      </c>
      <c r="G442" t="s">
        <v>334</v>
      </c>
      <c r="H442" s="29"/>
    </row>
    <row r="443" spans="1:8" ht="15">
      <c r="A443" s="29" t="s">
        <v>1053</v>
      </c>
      <c r="B443" t="s">
        <v>297</v>
      </c>
      <c r="C443" s="29">
        <v>45</v>
      </c>
      <c r="D443" s="29">
        <v>35</v>
      </c>
      <c r="E443" s="29">
        <v>30</v>
      </c>
      <c r="F443" s="69">
        <v>443</v>
      </c>
      <c r="G443" t="s">
        <v>334</v>
      </c>
      <c r="H443" s="29"/>
    </row>
    <row r="444" spans="1:8" ht="15">
      <c r="A444" s="29" t="s">
        <v>1054</v>
      </c>
      <c r="B444" t="s">
        <v>1055</v>
      </c>
      <c r="C444" s="29">
        <v>30</v>
      </c>
      <c r="D444" s="29">
        <v>25</v>
      </c>
      <c r="E444" s="29">
        <v>20</v>
      </c>
      <c r="F444" s="69">
        <v>444</v>
      </c>
      <c r="G444" t="s">
        <v>334</v>
      </c>
      <c r="H444" s="29"/>
    </row>
    <row r="445" spans="1:8" ht="15">
      <c r="A445" s="29" t="s">
        <v>1056</v>
      </c>
      <c r="B445" t="s">
        <v>51</v>
      </c>
      <c r="C445" s="29">
        <v>15</v>
      </c>
      <c r="D445" s="29">
        <v>10</v>
      </c>
      <c r="E445" s="29">
        <v>5</v>
      </c>
      <c r="F445" s="69">
        <v>445</v>
      </c>
      <c r="G445" t="s">
        <v>334</v>
      </c>
      <c r="H445" s="29"/>
    </row>
    <row r="446" spans="1:8" ht="15">
      <c r="A446" s="29" t="s">
        <v>1057</v>
      </c>
      <c r="B446" t="s">
        <v>47</v>
      </c>
      <c r="C446" s="29">
        <v>15</v>
      </c>
      <c r="D446" s="29">
        <v>10</v>
      </c>
      <c r="E446" s="29">
        <v>5</v>
      </c>
      <c r="F446" s="69">
        <v>446</v>
      </c>
      <c r="G446" t="s">
        <v>151</v>
      </c>
      <c r="H446" s="29"/>
    </row>
    <row r="447" spans="1:8" ht="15">
      <c r="A447" s="29" t="s">
        <v>83</v>
      </c>
      <c r="B447" t="s">
        <v>1030</v>
      </c>
      <c r="C447" s="29">
        <v>30</v>
      </c>
      <c r="D447" s="29">
        <v>20</v>
      </c>
      <c r="E447" s="29">
        <v>15</v>
      </c>
      <c r="F447" s="69">
        <v>447</v>
      </c>
      <c r="G447" t="s">
        <v>334</v>
      </c>
      <c r="H447" s="29"/>
    </row>
    <row r="448" spans="1:8" ht="15">
      <c r="A448" s="29" t="s">
        <v>1058</v>
      </c>
      <c r="B448" t="s">
        <v>1059</v>
      </c>
      <c r="C448" s="29">
        <v>45</v>
      </c>
      <c r="D448" s="29">
        <v>40</v>
      </c>
      <c r="E448" s="29">
        <v>35</v>
      </c>
      <c r="F448" s="69">
        <v>448</v>
      </c>
      <c r="G448" t="s">
        <v>334</v>
      </c>
      <c r="H448" s="29" t="s">
        <v>1060</v>
      </c>
    </row>
    <row r="449" spans="1:8" ht="15">
      <c r="A449" s="29" t="s">
        <v>1061</v>
      </c>
      <c r="B449" t="s">
        <v>420</v>
      </c>
      <c r="C449" s="29">
        <v>30</v>
      </c>
      <c r="D449" s="29">
        <v>20</v>
      </c>
      <c r="E449" s="29">
        <v>15</v>
      </c>
      <c r="F449" s="69">
        <v>449</v>
      </c>
      <c r="G449" t="s">
        <v>334</v>
      </c>
      <c r="H449" s="29"/>
    </row>
    <row r="450" spans="1:8" ht="15">
      <c r="A450" s="29" t="s">
        <v>1062</v>
      </c>
      <c r="B450" t="s">
        <v>1063</v>
      </c>
      <c r="C450" s="29">
        <v>15</v>
      </c>
      <c r="D450" s="29">
        <v>10</v>
      </c>
      <c r="E450" s="29">
        <v>5</v>
      </c>
      <c r="F450" s="69">
        <v>450</v>
      </c>
      <c r="G450" t="s">
        <v>334</v>
      </c>
      <c r="H450" s="29"/>
    </row>
    <row r="451" spans="1:8" ht="15">
      <c r="A451" s="29" t="s">
        <v>1064</v>
      </c>
      <c r="B451" t="s">
        <v>1065</v>
      </c>
      <c r="C451" s="29">
        <v>20</v>
      </c>
      <c r="D451" s="29">
        <v>15</v>
      </c>
      <c r="E451" s="29">
        <v>10</v>
      </c>
      <c r="F451" s="69">
        <v>451</v>
      </c>
      <c r="G451" t="s">
        <v>334</v>
      </c>
      <c r="H451" s="29"/>
    </row>
    <row r="452" spans="1:8" ht="15">
      <c r="A452" s="29" t="s">
        <v>1066</v>
      </c>
      <c r="B452" t="s">
        <v>1067</v>
      </c>
      <c r="C452" s="29">
        <v>35</v>
      </c>
      <c r="D452" s="29">
        <v>28</v>
      </c>
      <c r="E452" s="29">
        <v>20</v>
      </c>
      <c r="F452" s="69">
        <v>452</v>
      </c>
      <c r="G452" t="s">
        <v>334</v>
      </c>
      <c r="H452" s="29"/>
    </row>
    <row r="453" spans="1:8" ht="15">
      <c r="A453" s="29" t="s">
        <v>1068</v>
      </c>
      <c r="B453" t="s">
        <v>208</v>
      </c>
      <c r="C453" s="29">
        <v>10</v>
      </c>
      <c r="D453" s="29">
        <v>8</v>
      </c>
      <c r="E453" s="29">
        <v>8</v>
      </c>
      <c r="F453" s="69">
        <v>453</v>
      </c>
      <c r="G453" t="s">
        <v>154</v>
      </c>
      <c r="H453" s="29" t="s">
        <v>1069</v>
      </c>
    </row>
    <row r="454" spans="1:8" ht="15">
      <c r="A454" s="29" t="s">
        <v>1070</v>
      </c>
      <c r="B454" t="s">
        <v>449</v>
      </c>
      <c r="C454" s="29">
        <v>35</v>
      </c>
      <c r="D454" s="29">
        <v>30</v>
      </c>
      <c r="E454" s="29">
        <v>25</v>
      </c>
      <c r="F454" s="69">
        <v>454</v>
      </c>
      <c r="G454" t="s">
        <v>154</v>
      </c>
      <c r="H454" s="29" t="s">
        <v>1071</v>
      </c>
    </row>
    <row r="455" spans="1:8" ht="15">
      <c r="A455" s="29" t="s">
        <v>1072</v>
      </c>
      <c r="B455" t="s">
        <v>418</v>
      </c>
      <c r="C455" s="29">
        <v>40</v>
      </c>
      <c r="D455" s="29">
        <v>35</v>
      </c>
      <c r="E455" s="29">
        <v>30</v>
      </c>
      <c r="F455" s="69">
        <v>455</v>
      </c>
      <c r="G455" t="s">
        <v>154</v>
      </c>
      <c r="H455" s="29" t="s">
        <v>1073</v>
      </c>
    </row>
    <row r="456" spans="1:8" ht="15">
      <c r="A456" s="29" t="s">
        <v>1074</v>
      </c>
      <c r="B456" t="s">
        <v>1075</v>
      </c>
      <c r="C456" s="29">
        <v>50</v>
      </c>
      <c r="D456" s="29">
        <v>45</v>
      </c>
      <c r="E456" s="29">
        <v>40</v>
      </c>
      <c r="F456" s="69">
        <v>456</v>
      </c>
      <c r="G456" t="s">
        <v>154</v>
      </c>
      <c r="H456" s="29" t="s">
        <v>1076</v>
      </c>
    </row>
    <row r="457" spans="1:8" ht="15">
      <c r="A457" s="29" t="s">
        <v>1077</v>
      </c>
      <c r="B457" t="s">
        <v>449</v>
      </c>
      <c r="C457" s="29">
        <v>75</v>
      </c>
      <c r="D457" s="29">
        <v>70</v>
      </c>
      <c r="E457" s="29">
        <v>65</v>
      </c>
      <c r="F457" s="69">
        <v>457</v>
      </c>
      <c r="G457" t="s">
        <v>154</v>
      </c>
      <c r="H457" s="29" t="s">
        <v>1078</v>
      </c>
    </row>
    <row r="458" spans="1:8" ht="15">
      <c r="A458" s="29" t="s">
        <v>1079</v>
      </c>
      <c r="B458" t="s">
        <v>1080</v>
      </c>
      <c r="C458" s="29">
        <v>30</v>
      </c>
      <c r="D458" s="29">
        <v>25</v>
      </c>
      <c r="E458" s="29">
        <v>25</v>
      </c>
      <c r="F458" s="69">
        <v>458</v>
      </c>
      <c r="G458" t="s">
        <v>154</v>
      </c>
      <c r="H458" s="29" t="s">
        <v>1081</v>
      </c>
    </row>
    <row r="459" spans="1:8" ht="15">
      <c r="A459" s="29" t="s">
        <v>1082</v>
      </c>
      <c r="B459" t="s">
        <v>1083</v>
      </c>
      <c r="C459" s="29">
        <v>40</v>
      </c>
      <c r="D459" s="29">
        <v>35</v>
      </c>
      <c r="E459" s="29">
        <v>30</v>
      </c>
      <c r="F459" s="69">
        <v>459</v>
      </c>
      <c r="G459" t="s">
        <v>154</v>
      </c>
      <c r="H459" s="29" t="s">
        <v>1084</v>
      </c>
    </row>
    <row r="460" spans="1:8" ht="15">
      <c r="A460" s="29" t="s">
        <v>1085</v>
      </c>
      <c r="B460" t="s">
        <v>61</v>
      </c>
      <c r="C460" s="29">
        <v>25</v>
      </c>
      <c r="D460" s="29">
        <v>20</v>
      </c>
      <c r="E460" s="29">
        <v>20</v>
      </c>
      <c r="F460" s="69">
        <v>460</v>
      </c>
      <c r="G460" t="s">
        <v>154</v>
      </c>
      <c r="H460" s="29" t="s">
        <v>1086</v>
      </c>
    </row>
    <row r="461" spans="1:8" ht="15">
      <c r="A461" s="29" t="s">
        <v>1087</v>
      </c>
      <c r="B461" t="s">
        <v>61</v>
      </c>
      <c r="C461" s="29">
        <v>25</v>
      </c>
      <c r="D461" s="29">
        <v>20</v>
      </c>
      <c r="E461" s="29">
        <v>20</v>
      </c>
      <c r="F461" s="69">
        <v>461</v>
      </c>
      <c r="G461" t="s">
        <v>154</v>
      </c>
      <c r="H461" s="29" t="s">
        <v>1088</v>
      </c>
    </row>
    <row r="462" spans="1:8" ht="15">
      <c r="A462" s="29" t="s">
        <v>1089</v>
      </c>
      <c r="B462" t="s">
        <v>420</v>
      </c>
      <c r="C462" s="29">
        <v>30</v>
      </c>
      <c r="D462" s="29">
        <v>25</v>
      </c>
      <c r="E462" s="29">
        <v>25</v>
      </c>
      <c r="F462" s="69">
        <v>462</v>
      </c>
      <c r="G462" t="s">
        <v>154</v>
      </c>
      <c r="H462" s="29" t="s">
        <v>1090</v>
      </c>
    </row>
    <row r="463" spans="1:8" ht="15">
      <c r="A463" s="29" t="s">
        <v>1091</v>
      </c>
      <c r="B463" t="s">
        <v>1092</v>
      </c>
      <c r="C463" s="29">
        <v>40</v>
      </c>
      <c r="D463" s="29">
        <v>35</v>
      </c>
      <c r="E463" s="29">
        <v>30</v>
      </c>
      <c r="F463" s="69">
        <v>463</v>
      </c>
      <c r="G463" t="s">
        <v>154</v>
      </c>
      <c r="H463" s="29" t="s">
        <v>1093</v>
      </c>
    </row>
    <row r="464" spans="1:8" ht="15">
      <c r="A464" s="29" t="s">
        <v>1094</v>
      </c>
      <c r="B464" t="s">
        <v>1095</v>
      </c>
      <c r="C464" s="29">
        <v>8</v>
      </c>
      <c r="D464" s="29">
        <v>6</v>
      </c>
      <c r="E464" s="29">
        <v>4</v>
      </c>
      <c r="F464" s="69">
        <v>464</v>
      </c>
      <c r="G464" t="s">
        <v>613</v>
      </c>
      <c r="H464" s="29" t="s">
        <v>1096</v>
      </c>
    </row>
    <row r="465" spans="1:8" ht="15">
      <c r="A465" t="s">
        <v>1097</v>
      </c>
      <c r="B465" t="s">
        <v>453</v>
      </c>
      <c r="C465">
        <v>10</v>
      </c>
      <c r="D465">
        <v>8</v>
      </c>
      <c r="E465">
        <v>6</v>
      </c>
      <c r="F465" s="54">
        <v>465</v>
      </c>
      <c r="G465" t="s">
        <v>132</v>
      </c>
      <c r="H465" t="s">
        <v>1098</v>
      </c>
    </row>
    <row r="466" spans="1:8" ht="15">
      <c r="A466" t="s">
        <v>1099</v>
      </c>
      <c r="B466" t="s">
        <v>414</v>
      </c>
      <c r="C466">
        <v>8</v>
      </c>
      <c r="D466">
        <v>6</v>
      </c>
      <c r="E466">
        <v>4</v>
      </c>
      <c r="F466" s="54">
        <v>466</v>
      </c>
      <c r="G466" t="s">
        <v>613</v>
      </c>
      <c r="H466" t="s">
        <v>1100</v>
      </c>
    </row>
    <row r="467" spans="1:8" ht="15">
      <c r="A467" t="s">
        <v>1101</v>
      </c>
      <c r="B467" t="s">
        <v>420</v>
      </c>
      <c r="C467">
        <v>7</v>
      </c>
      <c r="D467">
        <v>5</v>
      </c>
      <c r="E467">
        <v>3</v>
      </c>
      <c r="F467" s="54">
        <v>467</v>
      </c>
      <c r="G467" t="s">
        <v>17</v>
      </c>
      <c r="H467" t="s">
        <v>1102</v>
      </c>
    </row>
    <row r="468" spans="1:8" ht="15">
      <c r="A468" t="s">
        <v>1103</v>
      </c>
      <c r="B468" t="s">
        <v>1104</v>
      </c>
      <c r="C468">
        <v>8</v>
      </c>
      <c r="D468">
        <v>6</v>
      </c>
      <c r="E468">
        <v>4</v>
      </c>
      <c r="F468" s="54">
        <v>468</v>
      </c>
      <c r="G468" t="s">
        <v>132</v>
      </c>
      <c r="H468" t="s">
        <v>1105</v>
      </c>
    </row>
    <row r="469" spans="1:8" ht="15">
      <c r="A469" t="s">
        <v>1106</v>
      </c>
      <c r="B469" t="s">
        <v>885</v>
      </c>
      <c r="C469">
        <v>7</v>
      </c>
      <c r="D469">
        <v>5</v>
      </c>
      <c r="E469">
        <v>3</v>
      </c>
      <c r="F469" s="54">
        <v>469</v>
      </c>
      <c r="G469" t="s">
        <v>888</v>
      </c>
      <c r="H469" t="s">
        <v>1107</v>
      </c>
    </row>
    <row r="470" spans="1:8" ht="15">
      <c r="A470" t="s">
        <v>1108</v>
      </c>
      <c r="B470" t="s">
        <v>230</v>
      </c>
      <c r="C470">
        <v>8</v>
      </c>
      <c r="D470">
        <v>6</v>
      </c>
      <c r="E470">
        <v>4</v>
      </c>
      <c r="F470" s="54">
        <v>470</v>
      </c>
      <c r="G470" t="s">
        <v>17</v>
      </c>
      <c r="H470" t="s">
        <v>1109</v>
      </c>
    </row>
    <row r="471" spans="1:8" ht="15">
      <c r="A471" t="s">
        <v>1110</v>
      </c>
      <c r="B471" t="s">
        <v>230</v>
      </c>
      <c r="C471">
        <v>10</v>
      </c>
      <c r="D471">
        <v>8</v>
      </c>
      <c r="E471">
        <v>6</v>
      </c>
      <c r="F471" s="54">
        <v>471</v>
      </c>
      <c r="G471" t="s">
        <v>17</v>
      </c>
      <c r="H471" t="s">
        <v>1111</v>
      </c>
    </row>
    <row r="472" spans="1:8" ht="15">
      <c r="A472" t="s">
        <v>1112</v>
      </c>
      <c r="B472" t="s">
        <v>230</v>
      </c>
      <c r="C472">
        <v>8</v>
      </c>
      <c r="D472">
        <v>6</v>
      </c>
      <c r="E472">
        <v>4</v>
      </c>
      <c r="F472" s="54">
        <v>472</v>
      </c>
      <c r="G472" t="s">
        <v>258</v>
      </c>
      <c r="H472" t="s">
        <v>1113</v>
      </c>
    </row>
    <row r="473" spans="1:8" ht="15">
      <c r="A473" t="s">
        <v>1114</v>
      </c>
      <c r="B473" t="s">
        <v>1115</v>
      </c>
      <c r="C473">
        <v>6</v>
      </c>
      <c r="D473">
        <v>4</v>
      </c>
      <c r="E473">
        <v>2</v>
      </c>
      <c r="F473" s="54">
        <v>473</v>
      </c>
      <c r="G473" t="s">
        <v>17</v>
      </c>
      <c r="H473" t="s">
        <v>1109</v>
      </c>
    </row>
    <row r="474" spans="1:8" ht="15">
      <c r="A474" t="s">
        <v>1116</v>
      </c>
      <c r="B474" t="s">
        <v>230</v>
      </c>
      <c r="C474">
        <v>8</v>
      </c>
      <c r="D474">
        <v>6</v>
      </c>
      <c r="E474">
        <v>4</v>
      </c>
      <c r="F474" s="54">
        <v>474</v>
      </c>
      <c r="G474" t="s">
        <v>258</v>
      </c>
      <c r="H474" t="s">
        <v>1117</v>
      </c>
    </row>
    <row r="475" spans="1:8" ht="15.75" thickBot="1">
      <c r="A475" s="80" t="s">
        <v>1124</v>
      </c>
      <c r="B475" s="71" t="s">
        <v>1125</v>
      </c>
      <c r="C475" s="71">
        <v>30</v>
      </c>
      <c r="D475" s="71">
        <v>25</v>
      </c>
      <c r="E475" s="71">
        <v>20</v>
      </c>
      <c r="F475" s="97">
        <v>475</v>
      </c>
      <c r="G475" s="79" t="s">
        <v>154</v>
      </c>
      <c r="H475" s="71" t="s">
        <v>1126</v>
      </c>
    </row>
    <row r="476" spans="1:8" ht="15.75" thickBot="1">
      <c r="A476" s="86" t="s">
        <v>1127</v>
      </c>
      <c r="B476" s="89" t="s">
        <v>343</v>
      </c>
      <c r="C476" s="71">
        <v>25</v>
      </c>
      <c r="D476" s="75">
        <v>20</v>
      </c>
      <c r="E476" s="75">
        <v>15</v>
      </c>
      <c r="F476" s="97">
        <v>476</v>
      </c>
      <c r="G476" s="73" t="s">
        <v>151</v>
      </c>
      <c r="H476" s="73"/>
    </row>
    <row r="477" spans="1:8" ht="15.75" thickBot="1">
      <c r="A477" s="86" t="s">
        <v>1128</v>
      </c>
      <c r="B477" s="89" t="s">
        <v>343</v>
      </c>
      <c r="C477" s="71">
        <v>30</v>
      </c>
      <c r="D477" s="71">
        <v>25</v>
      </c>
      <c r="E477" s="71">
        <v>20</v>
      </c>
      <c r="F477" s="97">
        <v>477</v>
      </c>
      <c r="G477" s="73" t="s">
        <v>151</v>
      </c>
      <c r="H477" s="73"/>
    </row>
    <row r="478" spans="1:8" ht="15.75" thickBot="1">
      <c r="A478" s="86" t="s">
        <v>1129</v>
      </c>
      <c r="B478" s="89" t="s">
        <v>343</v>
      </c>
      <c r="C478" s="76">
        <v>30</v>
      </c>
      <c r="D478" s="75">
        <v>25</v>
      </c>
      <c r="E478" s="75">
        <v>20</v>
      </c>
      <c r="F478" s="97">
        <v>478</v>
      </c>
      <c r="G478" s="73" t="s">
        <v>151</v>
      </c>
      <c r="H478" s="73"/>
    </row>
    <row r="479" spans="1:8" ht="15.75" thickBot="1">
      <c r="A479" s="86" t="s">
        <v>1130</v>
      </c>
      <c r="B479" s="89" t="s">
        <v>343</v>
      </c>
      <c r="C479" s="71">
        <v>25</v>
      </c>
      <c r="D479" s="71">
        <v>20</v>
      </c>
      <c r="E479" s="71">
        <v>15</v>
      </c>
      <c r="F479" s="97">
        <v>479</v>
      </c>
      <c r="G479" s="73" t="s">
        <v>154</v>
      </c>
      <c r="H479" s="71" t="s">
        <v>1131</v>
      </c>
    </row>
    <row r="480" spans="1:8" ht="15.75" thickBot="1">
      <c r="A480" s="86" t="s">
        <v>1132</v>
      </c>
      <c r="B480" s="89" t="s">
        <v>1133</v>
      </c>
      <c r="C480" s="71">
        <v>50</v>
      </c>
      <c r="D480" s="71">
        <v>45</v>
      </c>
      <c r="E480" s="75">
        <v>40</v>
      </c>
      <c r="F480" s="97">
        <v>480</v>
      </c>
      <c r="G480" s="73" t="s">
        <v>151</v>
      </c>
      <c r="H480" s="73"/>
    </row>
    <row r="481" spans="1:8" ht="15.75" thickBot="1">
      <c r="A481" s="86" t="s">
        <v>1134</v>
      </c>
      <c r="B481" s="89" t="s">
        <v>343</v>
      </c>
      <c r="C481" s="75">
        <v>30</v>
      </c>
      <c r="D481" s="75">
        <v>25</v>
      </c>
      <c r="E481" s="75">
        <v>20</v>
      </c>
      <c r="F481" s="97">
        <v>481</v>
      </c>
      <c r="G481" s="73" t="s">
        <v>151</v>
      </c>
      <c r="H481" s="73"/>
    </row>
    <row r="482" spans="1:8" ht="15.75" thickBot="1">
      <c r="A482" s="82" t="s">
        <v>1135</v>
      </c>
      <c r="B482" s="90" t="s">
        <v>1136</v>
      </c>
      <c r="C482" s="71">
        <v>25</v>
      </c>
      <c r="D482" s="71">
        <v>20</v>
      </c>
      <c r="E482" s="71">
        <v>15</v>
      </c>
      <c r="F482" s="97">
        <v>482</v>
      </c>
      <c r="G482" s="71" t="s">
        <v>154</v>
      </c>
      <c r="H482" s="71" t="s">
        <v>1137</v>
      </c>
    </row>
    <row r="483" spans="1:8" ht="15.75" thickBot="1">
      <c r="A483" s="82" t="s">
        <v>1138</v>
      </c>
      <c r="B483" s="89" t="s">
        <v>77</v>
      </c>
      <c r="C483" s="75">
        <v>25</v>
      </c>
      <c r="D483" s="75">
        <v>20</v>
      </c>
      <c r="E483" s="75">
        <v>15</v>
      </c>
      <c r="F483" s="97">
        <v>483</v>
      </c>
      <c r="G483" s="71" t="s">
        <v>154</v>
      </c>
      <c r="H483" s="71" t="s">
        <v>1139</v>
      </c>
    </row>
    <row r="484" spans="1:8" ht="15.75" thickBot="1">
      <c r="A484" s="82" t="s">
        <v>1140</v>
      </c>
      <c r="B484" s="89" t="s">
        <v>420</v>
      </c>
      <c r="C484" s="71">
        <v>20</v>
      </c>
      <c r="D484" s="71">
        <v>17</v>
      </c>
      <c r="E484" s="71">
        <v>14</v>
      </c>
      <c r="F484" s="97">
        <v>484</v>
      </c>
      <c r="G484" s="71" t="s">
        <v>154</v>
      </c>
      <c r="H484" s="71" t="s">
        <v>295</v>
      </c>
    </row>
    <row r="485" spans="1:8" ht="15.75" thickBot="1">
      <c r="A485" s="82" t="s">
        <v>1141</v>
      </c>
      <c r="B485" s="89" t="s">
        <v>1142</v>
      </c>
      <c r="C485" s="72">
        <v>20</v>
      </c>
      <c r="D485" s="71">
        <v>17</v>
      </c>
      <c r="E485" s="71">
        <v>14</v>
      </c>
      <c r="F485" s="97">
        <v>485</v>
      </c>
      <c r="G485" s="71" t="s">
        <v>154</v>
      </c>
      <c r="H485" s="71" t="s">
        <v>613</v>
      </c>
    </row>
    <row r="486" spans="1:8" ht="15.75" thickBot="1">
      <c r="A486" s="82" t="s">
        <v>1143</v>
      </c>
      <c r="B486" s="89" t="s">
        <v>955</v>
      </c>
      <c r="C486" s="71">
        <v>10</v>
      </c>
      <c r="D486" s="71">
        <v>7</v>
      </c>
      <c r="E486" s="71">
        <v>4</v>
      </c>
      <c r="F486" s="97">
        <v>486</v>
      </c>
      <c r="G486" s="71" t="s">
        <v>154</v>
      </c>
      <c r="H486" s="73"/>
    </row>
    <row r="487" spans="1:8" ht="15.75" thickBot="1">
      <c r="A487" s="82" t="s">
        <v>1144</v>
      </c>
      <c r="B487" s="89" t="s">
        <v>1145</v>
      </c>
      <c r="C487" s="71">
        <v>20</v>
      </c>
      <c r="D487" s="72">
        <v>15</v>
      </c>
      <c r="E487" s="72">
        <v>10</v>
      </c>
      <c r="F487" s="97">
        <v>487</v>
      </c>
      <c r="G487" s="71" t="s">
        <v>154</v>
      </c>
      <c r="H487" s="73"/>
    </row>
    <row r="488" spans="1:8" ht="15.75" thickBot="1">
      <c r="A488" s="82" t="s">
        <v>1146</v>
      </c>
      <c r="B488" s="89" t="s">
        <v>1147</v>
      </c>
      <c r="C488" s="71">
        <v>18</v>
      </c>
      <c r="D488" s="72">
        <v>14</v>
      </c>
      <c r="E488" s="72">
        <v>10</v>
      </c>
      <c r="F488" s="97">
        <v>488</v>
      </c>
      <c r="G488" s="71" t="s">
        <v>154</v>
      </c>
      <c r="H488" s="71" t="s">
        <v>1148</v>
      </c>
    </row>
    <row r="489" spans="1:8" ht="15.75" thickBot="1">
      <c r="A489" s="82" t="s">
        <v>1149</v>
      </c>
      <c r="B489" s="89" t="s">
        <v>1150</v>
      </c>
      <c r="C489" s="72">
        <v>18</v>
      </c>
      <c r="D489" s="72">
        <v>14</v>
      </c>
      <c r="E489" s="72">
        <v>10</v>
      </c>
      <c r="F489" s="97">
        <v>489</v>
      </c>
      <c r="G489" s="71" t="s">
        <v>154</v>
      </c>
      <c r="H489" s="71" t="s">
        <v>295</v>
      </c>
    </row>
    <row r="490" spans="1:8" ht="15.75" thickBot="1">
      <c r="A490" s="82" t="s">
        <v>1151</v>
      </c>
      <c r="B490" s="89" t="s">
        <v>1036</v>
      </c>
      <c r="C490" s="72">
        <v>18</v>
      </c>
      <c r="D490" s="72">
        <v>14</v>
      </c>
      <c r="E490" s="72">
        <v>10</v>
      </c>
      <c r="F490" s="97">
        <v>490</v>
      </c>
      <c r="G490" s="71" t="s">
        <v>151</v>
      </c>
      <c r="H490" s="73"/>
    </row>
    <row r="491" spans="1:8" ht="15.75" thickBot="1">
      <c r="A491" s="82" t="s">
        <v>1152</v>
      </c>
      <c r="B491" s="89" t="s">
        <v>1153</v>
      </c>
      <c r="C491" s="71">
        <v>25</v>
      </c>
      <c r="D491" s="71">
        <v>20</v>
      </c>
      <c r="E491" s="71">
        <v>15</v>
      </c>
      <c r="F491" s="97">
        <v>491</v>
      </c>
      <c r="G491" s="71" t="s">
        <v>154</v>
      </c>
      <c r="H491" s="71" t="s">
        <v>1154</v>
      </c>
    </row>
    <row r="492" spans="1:8" ht="15.75" thickBot="1">
      <c r="A492" s="82" t="s">
        <v>1155</v>
      </c>
      <c r="B492" s="89" t="s">
        <v>61</v>
      </c>
      <c r="C492" s="71">
        <v>20</v>
      </c>
      <c r="D492" s="72">
        <v>16</v>
      </c>
      <c r="E492" s="72">
        <v>12</v>
      </c>
      <c r="F492" s="97">
        <v>492</v>
      </c>
      <c r="G492" s="71" t="s">
        <v>151</v>
      </c>
      <c r="H492" s="71" t="s">
        <v>1156</v>
      </c>
    </row>
    <row r="493" spans="1:8" ht="15.75" thickBot="1">
      <c r="A493" s="82" t="s">
        <v>1157</v>
      </c>
      <c r="B493" s="89" t="s">
        <v>1158</v>
      </c>
      <c r="C493" s="71">
        <v>25</v>
      </c>
      <c r="D493" s="71">
        <v>20</v>
      </c>
      <c r="E493" s="71">
        <v>15</v>
      </c>
      <c r="F493" s="97">
        <v>493</v>
      </c>
      <c r="G493" s="71" t="s">
        <v>154</v>
      </c>
      <c r="H493" s="71" t="s">
        <v>1159</v>
      </c>
    </row>
    <row r="494" spans="1:8" ht="15.75" thickBot="1">
      <c r="A494" s="82" t="s">
        <v>1160</v>
      </c>
      <c r="B494" s="89" t="s">
        <v>1033</v>
      </c>
      <c r="C494" s="72">
        <v>18</v>
      </c>
      <c r="D494" s="72">
        <v>14</v>
      </c>
      <c r="E494" s="72">
        <v>10</v>
      </c>
      <c r="F494" s="97">
        <v>494</v>
      </c>
      <c r="G494" s="71" t="s">
        <v>154</v>
      </c>
      <c r="H494" s="71" t="s">
        <v>1161</v>
      </c>
    </row>
    <row r="495" spans="1:8" ht="15.75" thickBot="1">
      <c r="A495" s="82" t="s">
        <v>1162</v>
      </c>
      <c r="B495" s="89" t="s">
        <v>61</v>
      </c>
      <c r="C495" s="72">
        <v>18</v>
      </c>
      <c r="D495" s="72">
        <v>14</v>
      </c>
      <c r="E495" s="72">
        <v>10</v>
      </c>
      <c r="F495" s="97">
        <v>495</v>
      </c>
      <c r="G495" s="71" t="s">
        <v>154</v>
      </c>
      <c r="H495" s="71" t="s">
        <v>295</v>
      </c>
    </row>
    <row r="496" spans="1:8" ht="15.75" thickBot="1">
      <c r="A496" s="82" t="s">
        <v>1163</v>
      </c>
      <c r="B496" s="89" t="s">
        <v>1164</v>
      </c>
      <c r="C496" s="72">
        <v>20</v>
      </c>
      <c r="D496" s="72">
        <v>17</v>
      </c>
      <c r="E496" s="72">
        <v>14</v>
      </c>
      <c r="F496" s="97">
        <v>496</v>
      </c>
      <c r="G496" s="71" t="s">
        <v>154</v>
      </c>
      <c r="H496" s="71" t="s">
        <v>1165</v>
      </c>
    </row>
    <row r="497" spans="1:8" ht="15.75" thickBot="1">
      <c r="A497" s="82" t="s">
        <v>1166</v>
      </c>
      <c r="B497" s="89" t="s">
        <v>343</v>
      </c>
      <c r="C497" s="72">
        <v>18</v>
      </c>
      <c r="D497" s="72">
        <v>14</v>
      </c>
      <c r="E497" s="72">
        <v>10</v>
      </c>
      <c r="F497" s="97">
        <v>497</v>
      </c>
      <c r="G497" s="71" t="s">
        <v>154</v>
      </c>
      <c r="H497" s="71" t="s">
        <v>295</v>
      </c>
    </row>
    <row r="498" spans="1:8" ht="15.75" thickBot="1">
      <c r="A498" s="82" t="s">
        <v>1167</v>
      </c>
      <c r="B498" s="89" t="s">
        <v>1168</v>
      </c>
      <c r="C498" s="71">
        <v>10</v>
      </c>
      <c r="D498" s="71">
        <v>7</v>
      </c>
      <c r="E498" s="71">
        <v>4</v>
      </c>
      <c r="F498" s="97">
        <v>498</v>
      </c>
      <c r="G498" s="71" t="s">
        <v>154</v>
      </c>
      <c r="H498" s="73"/>
    </row>
    <row r="499" spans="1:8" ht="15.75" thickBot="1">
      <c r="A499" s="82" t="s">
        <v>1169</v>
      </c>
      <c r="B499" s="89" t="s">
        <v>313</v>
      </c>
      <c r="C499" s="71">
        <v>20</v>
      </c>
      <c r="D499" s="71">
        <v>17</v>
      </c>
      <c r="E499" s="71">
        <v>14</v>
      </c>
      <c r="F499" s="97">
        <v>499</v>
      </c>
      <c r="G499" s="71" t="s">
        <v>154</v>
      </c>
      <c r="H499" s="71" t="s">
        <v>295</v>
      </c>
    </row>
    <row r="500" spans="1:8" ht="15.75" thickBot="1">
      <c r="A500" s="82" t="s">
        <v>1170</v>
      </c>
      <c r="B500" s="89" t="s">
        <v>984</v>
      </c>
      <c r="C500" s="71">
        <v>30</v>
      </c>
      <c r="D500" s="72">
        <v>23</v>
      </c>
      <c r="E500" s="72">
        <v>16</v>
      </c>
      <c r="F500" s="97">
        <v>500</v>
      </c>
      <c r="G500" s="71" t="s">
        <v>154</v>
      </c>
      <c r="H500" s="71" t="s">
        <v>295</v>
      </c>
    </row>
    <row r="501" spans="1:8" ht="15.75" thickBot="1">
      <c r="A501" s="82" t="s">
        <v>1171</v>
      </c>
      <c r="B501" s="89" t="s">
        <v>1172</v>
      </c>
      <c r="C501" s="72">
        <v>24</v>
      </c>
      <c r="D501" s="72">
        <v>19</v>
      </c>
      <c r="E501" s="72">
        <v>14</v>
      </c>
      <c r="F501" s="97">
        <v>501</v>
      </c>
      <c r="G501" s="71" t="s">
        <v>154</v>
      </c>
      <c r="H501" s="71" t="s">
        <v>295</v>
      </c>
    </row>
    <row r="502" spans="1:8" ht="15.75" thickBot="1">
      <c r="A502" s="82" t="s">
        <v>1085</v>
      </c>
      <c r="B502" s="89" t="s">
        <v>61</v>
      </c>
      <c r="C502" s="71">
        <v>20</v>
      </c>
      <c r="D502" s="71">
        <v>15</v>
      </c>
      <c r="E502" s="75">
        <v>10</v>
      </c>
      <c r="F502" s="97">
        <v>502</v>
      </c>
      <c r="G502" s="71" t="s">
        <v>154</v>
      </c>
      <c r="H502" s="71" t="s">
        <v>1173</v>
      </c>
    </row>
    <row r="503" spans="1:8" ht="15.75" thickBot="1">
      <c r="A503" s="82" t="s">
        <v>1174</v>
      </c>
      <c r="B503" s="89" t="s">
        <v>1175</v>
      </c>
      <c r="C503" s="71">
        <v>15</v>
      </c>
      <c r="D503" s="71">
        <v>11</v>
      </c>
      <c r="E503" s="71">
        <v>7</v>
      </c>
      <c r="F503" s="97">
        <v>503</v>
      </c>
      <c r="G503" s="71" t="s">
        <v>154</v>
      </c>
      <c r="H503" s="73"/>
    </row>
    <row r="504" spans="1:8" ht="15.75" thickBot="1">
      <c r="A504" s="82" t="s">
        <v>1176</v>
      </c>
      <c r="B504" s="89" t="s">
        <v>1177</v>
      </c>
      <c r="C504" s="71">
        <v>15</v>
      </c>
      <c r="D504" s="71">
        <v>11</v>
      </c>
      <c r="E504" s="71">
        <v>7</v>
      </c>
      <c r="F504" s="97">
        <v>504</v>
      </c>
      <c r="G504" s="71" t="s">
        <v>154</v>
      </c>
      <c r="H504" s="71" t="s">
        <v>1178</v>
      </c>
    </row>
    <row r="505" spans="1:8" ht="15.75" thickBot="1">
      <c r="A505" s="82" t="s">
        <v>1430</v>
      </c>
      <c r="B505" s="89" t="s">
        <v>1175</v>
      </c>
      <c r="C505" s="72">
        <v>5</v>
      </c>
      <c r="D505" s="72">
        <v>4</v>
      </c>
      <c r="E505" s="72">
        <v>3</v>
      </c>
      <c r="F505" s="97">
        <v>505</v>
      </c>
      <c r="G505" s="71" t="s">
        <v>154</v>
      </c>
      <c r="H505" s="71" t="s">
        <v>613</v>
      </c>
    </row>
    <row r="506" spans="1:8" ht="15.75" thickBot="1">
      <c r="A506" s="82" t="s">
        <v>1179</v>
      </c>
      <c r="B506" s="89" t="s">
        <v>1175</v>
      </c>
      <c r="C506" s="71">
        <v>5</v>
      </c>
      <c r="D506" s="71">
        <v>4</v>
      </c>
      <c r="E506" s="71">
        <v>3</v>
      </c>
      <c r="F506" s="97">
        <v>506</v>
      </c>
      <c r="G506" s="71" t="s">
        <v>154</v>
      </c>
      <c r="H506" s="71" t="s">
        <v>295</v>
      </c>
    </row>
    <row r="507" spans="1:8" ht="15.75" thickBot="1">
      <c r="A507" s="82" t="s">
        <v>1180</v>
      </c>
      <c r="B507" s="89" t="s">
        <v>405</v>
      </c>
      <c r="C507" s="72">
        <v>9</v>
      </c>
      <c r="D507" s="72">
        <v>6</v>
      </c>
      <c r="E507" s="72">
        <v>3</v>
      </c>
      <c r="F507" s="97">
        <v>507</v>
      </c>
      <c r="G507" s="71" t="s">
        <v>154</v>
      </c>
      <c r="H507" s="71" t="s">
        <v>295</v>
      </c>
    </row>
    <row r="508" spans="1:8" ht="15.75" thickBot="1">
      <c r="A508" s="82" t="s">
        <v>1181</v>
      </c>
      <c r="B508" s="89" t="s">
        <v>313</v>
      </c>
      <c r="C508" s="72">
        <v>9</v>
      </c>
      <c r="D508" s="72">
        <v>6</v>
      </c>
      <c r="E508" s="72">
        <v>3</v>
      </c>
      <c r="F508" s="97">
        <v>508</v>
      </c>
      <c r="G508" s="71" t="s">
        <v>154</v>
      </c>
      <c r="H508" s="71" t="s">
        <v>295</v>
      </c>
    </row>
    <row r="509" spans="1:8" ht="15.75" thickBot="1">
      <c r="A509" s="82" t="s">
        <v>1182</v>
      </c>
      <c r="B509" s="89" t="s">
        <v>1075</v>
      </c>
      <c r="C509" s="71">
        <v>25</v>
      </c>
      <c r="D509" s="71">
        <v>20</v>
      </c>
      <c r="E509" s="75">
        <v>15</v>
      </c>
      <c r="F509" s="97">
        <v>509</v>
      </c>
      <c r="G509" s="71" t="s">
        <v>154</v>
      </c>
      <c r="H509" s="71" t="s">
        <v>295</v>
      </c>
    </row>
    <row r="510" spans="1:8" ht="15.75" thickBot="1">
      <c r="A510" s="64" t="s">
        <v>1183</v>
      </c>
      <c r="B510" s="48" t="s">
        <v>453</v>
      </c>
      <c r="C510">
        <v>30</v>
      </c>
      <c r="D510">
        <v>20</v>
      </c>
      <c r="E510">
        <v>10</v>
      </c>
      <c r="F510" s="97">
        <v>510</v>
      </c>
      <c r="G510" t="s">
        <v>14</v>
      </c>
      <c r="H510" t="s">
        <v>1184</v>
      </c>
    </row>
    <row r="511" spans="1:8" ht="15.75" thickBot="1">
      <c r="A511" s="64" t="s">
        <v>606</v>
      </c>
      <c r="B511" s="48" t="s">
        <v>673</v>
      </c>
      <c r="C511">
        <v>20</v>
      </c>
      <c r="D511">
        <v>15</v>
      </c>
      <c r="E511">
        <v>10</v>
      </c>
      <c r="F511" s="97">
        <v>511</v>
      </c>
      <c r="G511" t="s">
        <v>1185</v>
      </c>
      <c r="H511" t="s">
        <v>1186</v>
      </c>
    </row>
    <row r="512" spans="1:8" ht="15.75" thickBot="1">
      <c r="A512" s="64" t="s">
        <v>1187</v>
      </c>
      <c r="B512" s="48" t="s">
        <v>673</v>
      </c>
      <c r="C512">
        <v>20</v>
      </c>
      <c r="D512">
        <v>15</v>
      </c>
      <c r="E512">
        <v>10</v>
      </c>
      <c r="F512" s="97">
        <v>512</v>
      </c>
      <c r="G512" t="s">
        <v>1185</v>
      </c>
      <c r="H512" t="s">
        <v>1188</v>
      </c>
    </row>
    <row r="513" spans="1:8" ht="15.75" thickBot="1">
      <c r="A513" s="64" t="s">
        <v>1189</v>
      </c>
      <c r="B513" s="48" t="s">
        <v>453</v>
      </c>
      <c r="C513">
        <v>10</v>
      </c>
      <c r="D513">
        <v>8</v>
      </c>
      <c r="E513">
        <v>5</v>
      </c>
      <c r="F513" s="97">
        <v>513</v>
      </c>
      <c r="G513" t="s">
        <v>888</v>
      </c>
      <c r="H513" t="s">
        <v>1190</v>
      </c>
    </row>
    <row r="514" spans="1:8" ht="15.75" thickBot="1">
      <c r="A514" s="64" t="s">
        <v>1191</v>
      </c>
      <c r="B514" s="48" t="s">
        <v>453</v>
      </c>
      <c r="C514">
        <v>30</v>
      </c>
      <c r="D514">
        <v>20</v>
      </c>
      <c r="E514">
        <v>10</v>
      </c>
      <c r="F514" s="97">
        <v>514</v>
      </c>
      <c r="G514" t="s">
        <v>132</v>
      </c>
      <c r="H514" t="s">
        <v>1192</v>
      </c>
    </row>
    <row r="515" spans="1:8" ht="15.75" thickBot="1">
      <c r="A515" s="64" t="s">
        <v>761</v>
      </c>
      <c r="B515" s="48" t="s">
        <v>961</v>
      </c>
      <c r="C515">
        <v>50</v>
      </c>
      <c r="D515">
        <v>40</v>
      </c>
      <c r="E515">
        <v>30</v>
      </c>
      <c r="F515" s="97">
        <v>515</v>
      </c>
      <c r="G515" t="s">
        <v>14</v>
      </c>
      <c r="H515" t="s">
        <v>1193</v>
      </c>
    </row>
    <row r="516" spans="1:8" ht="15.75" thickBot="1">
      <c r="A516" s="64" t="s">
        <v>1194</v>
      </c>
      <c r="B516" s="48" t="s">
        <v>961</v>
      </c>
      <c r="C516">
        <v>50</v>
      </c>
      <c r="D516">
        <v>40</v>
      </c>
      <c r="E516">
        <v>30</v>
      </c>
      <c r="F516" s="97">
        <v>516</v>
      </c>
      <c r="G516" t="s">
        <v>14</v>
      </c>
      <c r="H516" t="s">
        <v>1195</v>
      </c>
    </row>
    <row r="517" spans="1:8" ht="15.75" thickBot="1">
      <c r="A517" s="64" t="s">
        <v>1196</v>
      </c>
      <c r="B517" s="48" t="s">
        <v>1197</v>
      </c>
      <c r="C517">
        <v>30</v>
      </c>
      <c r="D517">
        <v>20</v>
      </c>
      <c r="E517">
        <v>10</v>
      </c>
      <c r="F517" s="97">
        <v>517</v>
      </c>
      <c r="G517" t="s">
        <v>132</v>
      </c>
      <c r="H517" t="s">
        <v>1198</v>
      </c>
    </row>
    <row r="518" spans="1:8" ht="15.75" thickBot="1">
      <c r="A518" s="64" t="s">
        <v>1199</v>
      </c>
      <c r="B518" s="48" t="s">
        <v>453</v>
      </c>
      <c r="C518">
        <v>50</v>
      </c>
      <c r="D518">
        <v>40</v>
      </c>
      <c r="E518">
        <v>30</v>
      </c>
      <c r="F518" s="97">
        <v>518</v>
      </c>
      <c r="G518" t="s">
        <v>14</v>
      </c>
      <c r="H518" t="s">
        <v>1198</v>
      </c>
    </row>
    <row r="519" spans="1:8" ht="15.75" thickBot="1">
      <c r="A519" s="64" t="s">
        <v>1200</v>
      </c>
      <c r="B519" s="48" t="s">
        <v>453</v>
      </c>
      <c r="C519">
        <v>50</v>
      </c>
      <c r="D519">
        <v>40</v>
      </c>
      <c r="E519">
        <v>30</v>
      </c>
      <c r="F519" s="97">
        <v>519</v>
      </c>
      <c r="G519" t="s">
        <v>14</v>
      </c>
      <c r="H519" t="s">
        <v>154</v>
      </c>
    </row>
    <row r="520" spans="1:8" ht="15">
      <c r="A520" s="55" t="s">
        <v>1201</v>
      </c>
      <c r="B520" t="s">
        <v>887</v>
      </c>
      <c r="C520">
        <v>30</v>
      </c>
      <c r="D520">
        <v>20</v>
      </c>
      <c r="E520">
        <v>10</v>
      </c>
      <c r="F520" s="74">
        <v>520</v>
      </c>
      <c r="G520" t="s">
        <v>14</v>
      </c>
      <c r="H520" t="s">
        <v>1198</v>
      </c>
    </row>
    <row r="521" spans="1:8" ht="15">
      <c r="A521" s="55" t="s">
        <v>1202</v>
      </c>
      <c r="B521" t="s">
        <v>887</v>
      </c>
      <c r="C521">
        <v>30</v>
      </c>
      <c r="D521">
        <v>20</v>
      </c>
      <c r="E521">
        <v>10</v>
      </c>
      <c r="F521" s="74">
        <v>521</v>
      </c>
      <c r="G521" t="s">
        <v>1203</v>
      </c>
      <c r="H521" t="s">
        <v>1204</v>
      </c>
    </row>
    <row r="522" spans="1:8" ht="15">
      <c r="A522" s="55" t="s">
        <v>1205</v>
      </c>
      <c r="B522" t="s">
        <v>1206</v>
      </c>
      <c r="C522">
        <v>20</v>
      </c>
      <c r="D522">
        <v>10</v>
      </c>
      <c r="E522">
        <v>5</v>
      </c>
      <c r="F522" s="74">
        <v>522</v>
      </c>
      <c r="G522" t="s">
        <v>731</v>
      </c>
      <c r="H522" t="s">
        <v>1195</v>
      </c>
    </row>
    <row r="523" spans="1:8" ht="15">
      <c r="A523" s="55" t="s">
        <v>1207</v>
      </c>
      <c r="B523" t="s">
        <v>1208</v>
      </c>
      <c r="C523">
        <v>50</v>
      </c>
      <c r="D523">
        <v>45</v>
      </c>
      <c r="E523">
        <v>40</v>
      </c>
      <c r="F523" s="74">
        <v>523</v>
      </c>
      <c r="G523" t="s">
        <v>14</v>
      </c>
      <c r="H523" t="s">
        <v>1209</v>
      </c>
    </row>
    <row r="524" spans="1:8" ht="15">
      <c r="A524" s="55" t="s">
        <v>1210</v>
      </c>
      <c r="B524" t="s">
        <v>1208</v>
      </c>
      <c r="C524">
        <v>50</v>
      </c>
      <c r="D524">
        <v>45</v>
      </c>
      <c r="E524">
        <v>40</v>
      </c>
      <c r="F524" s="74">
        <v>524</v>
      </c>
      <c r="G524" t="s">
        <v>14</v>
      </c>
      <c r="H524" t="s">
        <v>1211</v>
      </c>
    </row>
    <row r="525" spans="1:8" ht="15">
      <c r="A525" s="55" t="s">
        <v>1135</v>
      </c>
      <c r="B525" t="s">
        <v>1212</v>
      </c>
      <c r="C525">
        <v>50</v>
      </c>
      <c r="D525">
        <v>40</v>
      </c>
      <c r="E525">
        <v>30</v>
      </c>
      <c r="F525" s="74">
        <v>525</v>
      </c>
      <c r="G525" t="s">
        <v>14</v>
      </c>
      <c r="H525" t="s">
        <v>1213</v>
      </c>
    </row>
    <row r="526" spans="1:8" ht="15">
      <c r="A526" s="55" t="s">
        <v>1214</v>
      </c>
      <c r="B526" t="s">
        <v>453</v>
      </c>
      <c r="C526">
        <v>40</v>
      </c>
      <c r="D526">
        <v>30</v>
      </c>
      <c r="E526">
        <v>20</v>
      </c>
      <c r="F526" s="74">
        <v>526</v>
      </c>
      <c r="G526" t="s">
        <v>731</v>
      </c>
      <c r="H526" t="s">
        <v>1198</v>
      </c>
    </row>
    <row r="527" spans="1:8" ht="15">
      <c r="A527" s="55" t="s">
        <v>1215</v>
      </c>
      <c r="B527" t="s">
        <v>270</v>
      </c>
      <c r="C527">
        <v>30</v>
      </c>
      <c r="D527">
        <v>20</v>
      </c>
      <c r="E527">
        <v>10</v>
      </c>
      <c r="F527" s="74">
        <v>527</v>
      </c>
      <c r="G527" t="s">
        <v>14</v>
      </c>
      <c r="H527" t="s">
        <v>1216</v>
      </c>
    </row>
    <row r="528" spans="1:8" ht="15">
      <c r="A528" s="55" t="s">
        <v>928</v>
      </c>
      <c r="B528" t="s">
        <v>270</v>
      </c>
      <c r="C528">
        <v>15</v>
      </c>
      <c r="D528">
        <v>10</v>
      </c>
      <c r="E528">
        <v>5</v>
      </c>
      <c r="F528" s="74">
        <v>528</v>
      </c>
      <c r="G528" t="s">
        <v>731</v>
      </c>
      <c r="H528" t="s">
        <v>1198</v>
      </c>
    </row>
    <row r="529" spans="1:8" ht="15">
      <c r="A529" s="55" t="s">
        <v>1217</v>
      </c>
      <c r="B529" t="s">
        <v>1218</v>
      </c>
      <c r="C529">
        <v>50</v>
      </c>
      <c r="D529">
        <v>45</v>
      </c>
      <c r="E529">
        <v>40</v>
      </c>
      <c r="F529" s="74">
        <v>529</v>
      </c>
      <c r="G529" t="s">
        <v>14</v>
      </c>
      <c r="H529" t="s">
        <v>1198</v>
      </c>
    </row>
    <row r="530" spans="1:8" ht="15">
      <c r="A530" s="55" t="s">
        <v>1219</v>
      </c>
      <c r="B530" t="s">
        <v>453</v>
      </c>
      <c r="C530">
        <v>40</v>
      </c>
      <c r="D530">
        <v>30</v>
      </c>
      <c r="E530">
        <v>20</v>
      </c>
      <c r="F530" s="74">
        <v>530</v>
      </c>
      <c r="G530" t="s">
        <v>731</v>
      </c>
      <c r="H530" t="s">
        <v>154</v>
      </c>
    </row>
    <row r="531" spans="1:8" ht="15">
      <c r="A531" s="55" t="s">
        <v>1220</v>
      </c>
      <c r="B531" t="s">
        <v>1221</v>
      </c>
      <c r="C531">
        <v>20</v>
      </c>
      <c r="D531">
        <v>10</v>
      </c>
      <c r="E531">
        <v>5</v>
      </c>
      <c r="F531" s="74">
        <v>531</v>
      </c>
      <c r="G531" t="s">
        <v>731</v>
      </c>
      <c r="H531" t="s">
        <v>154</v>
      </c>
    </row>
    <row r="532" spans="1:8" ht="15">
      <c r="A532" s="55" t="s">
        <v>1222</v>
      </c>
      <c r="B532" t="s">
        <v>1223</v>
      </c>
      <c r="C532">
        <v>10</v>
      </c>
      <c r="D532">
        <v>8</v>
      </c>
      <c r="E532">
        <v>3</v>
      </c>
      <c r="F532" s="74">
        <v>532</v>
      </c>
      <c r="G532" t="s">
        <v>14</v>
      </c>
      <c r="H532" t="s">
        <v>151</v>
      </c>
    </row>
    <row r="533" spans="1:8" ht="15">
      <c r="A533" s="55" t="s">
        <v>1224</v>
      </c>
      <c r="B533" t="s">
        <v>1225</v>
      </c>
      <c r="C533">
        <v>10</v>
      </c>
      <c r="D533">
        <v>8</v>
      </c>
      <c r="E533">
        <v>3</v>
      </c>
      <c r="F533" s="74">
        <v>533</v>
      </c>
      <c r="G533" t="s">
        <v>14</v>
      </c>
      <c r="H533" t="s">
        <v>1216</v>
      </c>
    </row>
    <row r="534" spans="1:8" ht="15">
      <c r="A534" s="55" t="s">
        <v>1226</v>
      </c>
      <c r="B534" t="s">
        <v>1227</v>
      </c>
      <c r="C534">
        <v>10</v>
      </c>
      <c r="D534">
        <v>8</v>
      </c>
      <c r="E534">
        <v>3</v>
      </c>
      <c r="F534" s="74">
        <v>534</v>
      </c>
      <c r="G534" t="s">
        <v>14</v>
      </c>
      <c r="H534" t="s">
        <v>1216</v>
      </c>
    </row>
    <row r="535" spans="1:8" ht="15">
      <c r="A535" s="55" t="s">
        <v>1228</v>
      </c>
      <c r="B535" t="s">
        <v>448</v>
      </c>
      <c r="C535">
        <v>10</v>
      </c>
      <c r="D535">
        <v>8</v>
      </c>
      <c r="E535">
        <v>3</v>
      </c>
      <c r="F535" s="74">
        <v>535</v>
      </c>
      <c r="G535" t="s">
        <v>731</v>
      </c>
      <c r="H535" t="s">
        <v>154</v>
      </c>
    </row>
    <row r="536" spans="1:8" ht="15">
      <c r="A536" s="55" t="s">
        <v>1229</v>
      </c>
      <c r="B536" t="s">
        <v>1230</v>
      </c>
      <c r="C536">
        <v>10</v>
      </c>
      <c r="D536">
        <v>8</v>
      </c>
      <c r="E536">
        <v>3</v>
      </c>
      <c r="F536" s="74">
        <v>536</v>
      </c>
      <c r="G536" t="s">
        <v>14</v>
      </c>
      <c r="H536" t="s">
        <v>151</v>
      </c>
    </row>
    <row r="537" spans="1:8" ht="15">
      <c r="A537" s="83" t="s">
        <v>1231</v>
      </c>
      <c r="C537" s="91">
        <v>15</v>
      </c>
      <c r="D537" s="91">
        <v>10</v>
      </c>
      <c r="E537" s="91">
        <v>5</v>
      </c>
      <c r="F537" s="74">
        <v>537</v>
      </c>
      <c r="H537" s="40" t="s">
        <v>1232</v>
      </c>
    </row>
    <row r="538" spans="1:8" ht="15">
      <c r="A538" s="83" t="s">
        <v>1234</v>
      </c>
      <c r="C538" s="91">
        <v>15</v>
      </c>
      <c r="D538" s="91">
        <v>10</v>
      </c>
      <c r="E538" s="93">
        <v>5</v>
      </c>
      <c r="F538" s="74">
        <v>538</v>
      </c>
      <c r="H538" s="40" t="s">
        <v>1232</v>
      </c>
    </row>
    <row r="539" spans="1:8" ht="15">
      <c r="A539" s="83" t="s">
        <v>1235</v>
      </c>
      <c r="C539" s="91">
        <v>20</v>
      </c>
      <c r="D539" s="91">
        <v>15</v>
      </c>
      <c r="E539" s="93">
        <v>10</v>
      </c>
      <c r="F539" s="74">
        <v>539</v>
      </c>
      <c r="H539" s="40" t="s">
        <v>1232</v>
      </c>
    </row>
    <row r="540" spans="1:8" ht="15">
      <c r="A540" s="87" t="s">
        <v>1236</v>
      </c>
      <c r="C540" s="93">
        <v>50</v>
      </c>
      <c r="D540" s="93">
        <v>40</v>
      </c>
      <c r="E540" s="93">
        <v>30</v>
      </c>
      <c r="F540" s="74">
        <v>540</v>
      </c>
      <c r="H540" s="40" t="s">
        <v>1237</v>
      </c>
    </row>
    <row r="541" spans="1:8" ht="15">
      <c r="A541" s="87" t="s">
        <v>1238</v>
      </c>
      <c r="C541" s="93">
        <v>40</v>
      </c>
      <c r="D541" s="93">
        <v>30</v>
      </c>
      <c r="E541" s="93">
        <v>25</v>
      </c>
      <c r="F541" s="74">
        <v>541</v>
      </c>
      <c r="H541" s="40" t="s">
        <v>1239</v>
      </c>
    </row>
    <row r="542" spans="1:8" ht="15">
      <c r="A542" s="83" t="s">
        <v>1240</v>
      </c>
      <c r="C542" s="93">
        <v>20</v>
      </c>
      <c r="D542" s="93">
        <v>15</v>
      </c>
      <c r="E542" s="93">
        <v>10</v>
      </c>
      <c r="F542" s="74">
        <v>542</v>
      </c>
      <c r="H542" s="40" t="s">
        <v>1241</v>
      </c>
    </row>
    <row r="543" spans="1:8" ht="15">
      <c r="A543" s="83" t="s">
        <v>1242</v>
      </c>
      <c r="C543" s="93">
        <v>10</v>
      </c>
      <c r="D543" s="93">
        <v>8</v>
      </c>
      <c r="E543" s="93">
        <v>5</v>
      </c>
      <c r="F543" s="74">
        <v>543</v>
      </c>
      <c r="H543" s="40" t="s">
        <v>1232</v>
      </c>
    </row>
    <row r="544" spans="1:8" ht="15">
      <c r="A544" s="83" t="s">
        <v>1243</v>
      </c>
      <c r="C544" s="93">
        <v>25</v>
      </c>
      <c r="D544" s="93">
        <v>20</v>
      </c>
      <c r="E544" s="93">
        <v>15</v>
      </c>
      <c r="F544" s="74">
        <v>544</v>
      </c>
      <c r="H544" s="40" t="s">
        <v>1244</v>
      </c>
    </row>
    <row r="545" spans="1:8" ht="15">
      <c r="A545" s="83" t="s">
        <v>1245</v>
      </c>
      <c r="C545" s="91">
        <v>25</v>
      </c>
      <c r="D545" s="91">
        <v>20</v>
      </c>
      <c r="E545" s="91">
        <v>15</v>
      </c>
      <c r="F545" s="74">
        <v>545</v>
      </c>
      <c r="H545" s="30" t="s">
        <v>1246</v>
      </c>
    </row>
    <row r="546" spans="1:8" ht="15">
      <c r="A546" s="83" t="s">
        <v>1245</v>
      </c>
      <c r="C546" s="91">
        <v>20</v>
      </c>
      <c r="D546" s="91">
        <v>15</v>
      </c>
      <c r="E546" s="91">
        <v>10</v>
      </c>
      <c r="F546" s="74">
        <v>546</v>
      </c>
      <c r="H546" s="30" t="s">
        <v>1247</v>
      </c>
    </row>
    <row r="547" spans="1:8" ht="15">
      <c r="A547" s="87" t="s">
        <v>1248</v>
      </c>
      <c r="C547" s="91">
        <v>85</v>
      </c>
      <c r="D547" s="91">
        <v>75</v>
      </c>
      <c r="E547" s="93">
        <v>50</v>
      </c>
      <c r="F547" s="74">
        <v>547</v>
      </c>
      <c r="H547" s="30" t="s">
        <v>1249</v>
      </c>
    </row>
    <row r="548" spans="1:8" ht="15">
      <c r="A548" s="83" t="s">
        <v>767</v>
      </c>
      <c r="C548" s="91">
        <v>40</v>
      </c>
      <c r="D548" s="91">
        <v>35</v>
      </c>
      <c r="E548" s="91">
        <v>30</v>
      </c>
      <c r="F548" s="74">
        <v>548</v>
      </c>
      <c r="H548" s="30" t="s">
        <v>1232</v>
      </c>
    </row>
    <row r="549" spans="1:8" ht="15">
      <c r="A549" s="83" t="s">
        <v>1250</v>
      </c>
      <c r="C549" s="91">
        <v>75</v>
      </c>
      <c r="D549" s="91">
        <v>65</v>
      </c>
      <c r="E549" s="91">
        <v>50</v>
      </c>
      <c r="F549" s="74">
        <v>549</v>
      </c>
      <c r="H549" s="30" t="s">
        <v>1251</v>
      </c>
    </row>
    <row r="550" spans="1:8" ht="15">
      <c r="A550" s="83" t="s">
        <v>1252</v>
      </c>
      <c r="C550" s="91">
        <v>35</v>
      </c>
      <c r="D550" s="91">
        <v>30</v>
      </c>
      <c r="E550" s="91">
        <v>25</v>
      </c>
      <c r="F550" s="74">
        <v>550</v>
      </c>
      <c r="H550" s="30" t="s">
        <v>1233</v>
      </c>
    </row>
    <row r="551" spans="1:8" ht="15">
      <c r="A551" s="83" t="s">
        <v>1401</v>
      </c>
      <c r="C551" s="91">
        <v>20</v>
      </c>
      <c r="D551" s="91">
        <v>18</v>
      </c>
      <c r="E551" s="91">
        <v>16</v>
      </c>
      <c r="F551" s="74">
        <v>551</v>
      </c>
      <c r="H551" s="30"/>
    </row>
    <row r="552" spans="1:8" ht="15">
      <c r="A552" s="83" t="s">
        <v>1253</v>
      </c>
      <c r="C552" s="91">
        <v>85</v>
      </c>
      <c r="D552" s="91">
        <v>75</v>
      </c>
      <c r="E552" s="91">
        <v>60</v>
      </c>
      <c r="F552" s="74">
        <v>552</v>
      </c>
      <c r="H552" s="30" t="s">
        <v>1254</v>
      </c>
    </row>
    <row r="553" spans="1:8" ht="15">
      <c r="A553" s="83" t="s">
        <v>1405</v>
      </c>
      <c r="C553" s="91">
        <v>50</v>
      </c>
      <c r="D553" s="91">
        <v>45</v>
      </c>
      <c r="E553" s="96">
        <v>40</v>
      </c>
      <c r="F553" s="74">
        <v>553</v>
      </c>
      <c r="H553" s="30" t="s">
        <v>1255</v>
      </c>
    </row>
    <row r="554" spans="1:8" ht="15">
      <c r="A554" s="83" t="s">
        <v>1257</v>
      </c>
      <c r="C554" s="91">
        <v>20</v>
      </c>
      <c r="D554" s="91">
        <v>15</v>
      </c>
      <c r="E554" s="91">
        <v>10</v>
      </c>
      <c r="F554" s="74">
        <v>554</v>
      </c>
      <c r="H554" s="30" t="s">
        <v>1258</v>
      </c>
    </row>
    <row r="555" spans="1:8" ht="15">
      <c r="A555" s="83" t="s">
        <v>1259</v>
      </c>
      <c r="C555" s="91">
        <v>25</v>
      </c>
      <c r="D555" s="91">
        <v>20</v>
      </c>
      <c r="E555" s="91">
        <v>15</v>
      </c>
      <c r="F555" s="74">
        <v>555</v>
      </c>
      <c r="H555" s="30" t="s">
        <v>1256</v>
      </c>
    </row>
    <row r="556" spans="1:8" ht="15">
      <c r="A556" s="83" t="s">
        <v>1260</v>
      </c>
      <c r="C556" s="91">
        <v>25</v>
      </c>
      <c r="D556" s="91">
        <v>20</v>
      </c>
      <c r="E556" s="91">
        <v>15</v>
      </c>
      <c r="F556" s="74">
        <v>556</v>
      </c>
      <c r="H556" s="30" t="s">
        <v>1261</v>
      </c>
    </row>
    <row r="557" spans="1:8" ht="15">
      <c r="A557" s="83" t="s">
        <v>1262</v>
      </c>
      <c r="C557" s="91">
        <v>20</v>
      </c>
      <c r="D557" s="91">
        <v>15</v>
      </c>
      <c r="E557" s="91">
        <v>5</v>
      </c>
      <c r="F557" s="74">
        <v>557</v>
      </c>
      <c r="H557" s="30" t="s">
        <v>1263</v>
      </c>
    </row>
    <row r="558" spans="1:8" ht="15">
      <c r="A558" s="83" t="s">
        <v>1264</v>
      </c>
      <c r="C558" s="91">
        <v>10</v>
      </c>
      <c r="D558" s="91">
        <v>8</v>
      </c>
      <c r="E558" s="91">
        <v>5</v>
      </c>
      <c r="F558" s="74">
        <v>558</v>
      </c>
      <c r="H558" s="30" t="s">
        <v>1233</v>
      </c>
    </row>
    <row r="559" spans="1:8" ht="15">
      <c r="A559" s="83" t="s">
        <v>1265</v>
      </c>
      <c r="C559" s="91">
        <v>100</v>
      </c>
      <c r="D559" s="91">
        <v>90</v>
      </c>
      <c r="E559" s="96">
        <v>75</v>
      </c>
      <c r="F559" s="74">
        <v>559</v>
      </c>
      <c r="H559" s="30" t="s">
        <v>1266</v>
      </c>
    </row>
    <row r="560" spans="1:8" ht="15">
      <c r="A560" s="83" t="s">
        <v>1267</v>
      </c>
      <c r="C560" s="91">
        <v>200</v>
      </c>
      <c r="D560" s="91">
        <v>150</v>
      </c>
      <c r="E560" s="91">
        <v>85</v>
      </c>
      <c r="F560" s="74">
        <v>560</v>
      </c>
      <c r="H560" s="30" t="s">
        <v>1268</v>
      </c>
    </row>
    <row r="561" spans="1:8" ht="15">
      <c r="A561" t="s">
        <v>926</v>
      </c>
      <c r="B561" t="s">
        <v>1153</v>
      </c>
      <c r="C561">
        <v>35</v>
      </c>
      <c r="D561">
        <v>25</v>
      </c>
      <c r="E561">
        <v>20</v>
      </c>
      <c r="F561" s="74">
        <v>561</v>
      </c>
      <c r="G561" t="s">
        <v>154</v>
      </c>
      <c r="H561" t="s">
        <v>1269</v>
      </c>
    </row>
    <row r="562" spans="1:8" ht="15">
      <c r="A562" t="s">
        <v>1270</v>
      </c>
      <c r="B562" t="s">
        <v>885</v>
      </c>
      <c r="C562">
        <v>30</v>
      </c>
      <c r="D562">
        <v>20</v>
      </c>
      <c r="E562">
        <v>10</v>
      </c>
      <c r="F562" s="74">
        <v>562</v>
      </c>
      <c r="G562" t="s">
        <v>154</v>
      </c>
      <c r="H562" t="s">
        <v>1271</v>
      </c>
    </row>
    <row r="563" spans="1:8" ht="15">
      <c r="A563" t="s">
        <v>1272</v>
      </c>
      <c r="B563" t="s">
        <v>1273</v>
      </c>
      <c r="C563">
        <v>40</v>
      </c>
      <c r="D563">
        <v>30</v>
      </c>
      <c r="E563">
        <v>20</v>
      </c>
      <c r="F563" s="74">
        <v>563</v>
      </c>
      <c r="G563" t="s">
        <v>154</v>
      </c>
      <c r="H563"/>
    </row>
    <row r="564" spans="1:8" ht="15">
      <c r="A564" t="s">
        <v>1274</v>
      </c>
      <c r="B564" t="s">
        <v>1275</v>
      </c>
      <c r="C564">
        <v>50</v>
      </c>
      <c r="D564">
        <v>40</v>
      </c>
      <c r="E564">
        <v>25</v>
      </c>
      <c r="F564" s="74">
        <v>564</v>
      </c>
      <c r="G564" t="s">
        <v>154</v>
      </c>
      <c r="H564"/>
    </row>
    <row r="565" spans="1:8" ht="15">
      <c r="A565" t="s">
        <v>1276</v>
      </c>
      <c r="B565" t="s">
        <v>1275</v>
      </c>
      <c r="C565">
        <v>40</v>
      </c>
      <c r="D565">
        <v>28</v>
      </c>
      <c r="E565">
        <v>15</v>
      </c>
      <c r="F565" s="74">
        <v>565</v>
      </c>
      <c r="G565" t="s">
        <v>154</v>
      </c>
      <c r="H565"/>
    </row>
    <row r="566" spans="1:8" ht="15">
      <c r="A566" t="s">
        <v>1277</v>
      </c>
      <c r="B566" t="s">
        <v>1275</v>
      </c>
      <c r="C566">
        <v>50</v>
      </c>
      <c r="D566">
        <v>40</v>
      </c>
      <c r="E566">
        <v>30</v>
      </c>
      <c r="F566" s="74">
        <v>566</v>
      </c>
      <c r="G566" t="s">
        <v>17</v>
      </c>
      <c r="H566"/>
    </row>
    <row r="567" spans="1:8" ht="15">
      <c r="A567" t="s">
        <v>1278</v>
      </c>
      <c r="B567" t="s">
        <v>698</v>
      </c>
      <c r="C567">
        <v>30</v>
      </c>
      <c r="D567">
        <v>24</v>
      </c>
      <c r="E567">
        <v>18</v>
      </c>
      <c r="F567" s="74">
        <v>567</v>
      </c>
      <c r="G567" t="s">
        <v>154</v>
      </c>
      <c r="H567"/>
    </row>
    <row r="568" spans="1:8" ht="15">
      <c r="A568" t="s">
        <v>1279</v>
      </c>
      <c r="B568" t="s">
        <v>698</v>
      </c>
      <c r="C568">
        <v>35</v>
      </c>
      <c r="D568">
        <v>38</v>
      </c>
      <c r="E568">
        <v>21</v>
      </c>
      <c r="F568" s="74">
        <v>568</v>
      </c>
      <c r="G568" t="s">
        <v>154</v>
      </c>
      <c r="H568"/>
    </row>
    <row r="569" spans="1:8" ht="15">
      <c r="A569" t="s">
        <v>1280</v>
      </c>
      <c r="B569" t="s">
        <v>1281</v>
      </c>
      <c r="C569">
        <v>20</v>
      </c>
      <c r="D569">
        <v>12</v>
      </c>
      <c r="E569">
        <v>5</v>
      </c>
      <c r="F569" s="74">
        <v>569</v>
      </c>
      <c r="G569" t="s">
        <v>17</v>
      </c>
      <c r="H569"/>
    </row>
    <row r="570" spans="1:8" ht="15">
      <c r="A570" t="s">
        <v>1282</v>
      </c>
      <c r="B570" t="s">
        <v>654</v>
      </c>
      <c r="C570">
        <v>15</v>
      </c>
      <c r="D570">
        <v>10</v>
      </c>
      <c r="E570">
        <v>5</v>
      </c>
      <c r="F570" s="74">
        <v>570</v>
      </c>
      <c r="G570"/>
      <c r="H570"/>
    </row>
    <row r="571" spans="1:8" ht="15">
      <c r="A571" t="s">
        <v>1283</v>
      </c>
      <c r="B571" t="s">
        <v>343</v>
      </c>
      <c r="C571">
        <v>12</v>
      </c>
      <c r="D571">
        <v>8</v>
      </c>
      <c r="E571">
        <v>4</v>
      </c>
      <c r="F571" s="74">
        <v>571</v>
      </c>
      <c r="G571" t="s">
        <v>108</v>
      </c>
      <c r="H571" t="s">
        <v>1284</v>
      </c>
    </row>
    <row r="572" spans="1:8" ht="15">
      <c r="A572" t="s">
        <v>1285</v>
      </c>
      <c r="B572" t="s">
        <v>1286</v>
      </c>
      <c r="C572">
        <v>14</v>
      </c>
      <c r="D572">
        <v>10</v>
      </c>
      <c r="E572">
        <v>5</v>
      </c>
      <c r="F572" s="74">
        <v>572</v>
      </c>
      <c r="G572" t="s">
        <v>331</v>
      </c>
      <c r="H572"/>
    </row>
    <row r="573" spans="1:8" ht="15">
      <c r="A573" t="s">
        <v>1287</v>
      </c>
      <c r="B573" t="s">
        <v>58</v>
      </c>
      <c r="C573">
        <v>18</v>
      </c>
      <c r="D573">
        <v>12</v>
      </c>
      <c r="E573">
        <v>6</v>
      </c>
      <c r="F573" s="74">
        <v>573</v>
      </c>
      <c r="G573" t="s">
        <v>151</v>
      </c>
      <c r="H573"/>
    </row>
    <row r="574" spans="1:8" ht="15">
      <c r="A574" t="s">
        <v>1288</v>
      </c>
      <c r="B574" t="s">
        <v>1289</v>
      </c>
      <c r="C574">
        <v>4</v>
      </c>
      <c r="D574">
        <v>2</v>
      </c>
      <c r="E574">
        <v>1</v>
      </c>
      <c r="F574" s="74">
        <v>574</v>
      </c>
      <c r="G574" t="s">
        <v>108</v>
      </c>
      <c r="H574"/>
    </row>
    <row r="575" spans="1:8" ht="15">
      <c r="A575" t="s">
        <v>1290</v>
      </c>
      <c r="B575" t="s">
        <v>885</v>
      </c>
      <c r="C575">
        <v>10</v>
      </c>
      <c r="D575">
        <v>6</v>
      </c>
      <c r="E575">
        <v>4</v>
      </c>
      <c r="F575" s="74">
        <v>575</v>
      </c>
      <c r="G575" t="s">
        <v>108</v>
      </c>
      <c r="H575"/>
    </row>
    <row r="576" spans="1:8" ht="15">
      <c r="A576" s="77">
        <v>1776</v>
      </c>
      <c r="B576" t="s">
        <v>453</v>
      </c>
      <c r="C576">
        <v>12</v>
      </c>
      <c r="D576">
        <v>8</v>
      </c>
      <c r="E576">
        <v>4</v>
      </c>
      <c r="F576" s="74">
        <v>576</v>
      </c>
      <c r="G576" t="s">
        <v>108</v>
      </c>
      <c r="H576"/>
    </row>
    <row r="577" spans="1:8" ht="15">
      <c r="A577" t="s">
        <v>1291</v>
      </c>
      <c r="B577" t="s">
        <v>1292</v>
      </c>
      <c r="C577">
        <v>22</v>
      </c>
      <c r="D577">
        <v>18</v>
      </c>
      <c r="E577">
        <v>14</v>
      </c>
      <c r="F577" s="74">
        <v>577</v>
      </c>
      <c r="G577" t="s">
        <v>331</v>
      </c>
      <c r="H577"/>
    </row>
    <row r="578" spans="1:8" ht="15">
      <c r="A578" t="s">
        <v>1293</v>
      </c>
      <c r="B578" t="s">
        <v>343</v>
      </c>
      <c r="C578">
        <v>20</v>
      </c>
      <c r="D578">
        <v>16</v>
      </c>
      <c r="E578">
        <v>10</v>
      </c>
      <c r="F578" s="74">
        <v>578</v>
      </c>
      <c r="G578" t="s">
        <v>331</v>
      </c>
      <c r="H578"/>
    </row>
    <row r="579" spans="1:8" ht="15">
      <c r="A579" t="s">
        <v>1294</v>
      </c>
      <c r="B579" t="s">
        <v>13</v>
      </c>
      <c r="C579">
        <v>12</v>
      </c>
      <c r="D579">
        <v>8</v>
      </c>
      <c r="E579">
        <v>4</v>
      </c>
      <c r="F579" s="74">
        <v>579</v>
      </c>
      <c r="G579" t="s">
        <v>108</v>
      </c>
      <c r="H579"/>
    </row>
    <row r="580" spans="1:8" ht="15">
      <c r="A580" t="s">
        <v>1295</v>
      </c>
      <c r="B580" t="s">
        <v>453</v>
      </c>
      <c r="C580">
        <v>10</v>
      </c>
      <c r="D580">
        <v>6</v>
      </c>
      <c r="E580">
        <v>2</v>
      </c>
      <c r="F580" s="74">
        <v>580</v>
      </c>
      <c r="G580" t="s">
        <v>108</v>
      </c>
      <c r="H580"/>
    </row>
    <row r="581" spans="1:8" ht="15">
      <c r="A581" t="s">
        <v>1290</v>
      </c>
      <c r="B581" t="s">
        <v>885</v>
      </c>
      <c r="C581">
        <v>10</v>
      </c>
      <c r="D581">
        <v>6</v>
      </c>
      <c r="E581">
        <v>4</v>
      </c>
      <c r="F581" s="74">
        <v>581</v>
      </c>
      <c r="G581" t="s">
        <v>108</v>
      </c>
      <c r="H581"/>
    </row>
    <row r="582" spans="1:8" ht="15">
      <c r="A582" s="55" t="s">
        <v>1296</v>
      </c>
      <c r="B582" t="s">
        <v>346</v>
      </c>
      <c r="C582">
        <v>9</v>
      </c>
      <c r="D582">
        <v>5</v>
      </c>
      <c r="E582">
        <v>2</v>
      </c>
      <c r="F582" s="74">
        <v>582</v>
      </c>
      <c r="G582" t="s">
        <v>17</v>
      </c>
      <c r="H582"/>
    </row>
    <row r="583" spans="1:8" ht="15">
      <c r="A583" s="55" t="s">
        <v>1297</v>
      </c>
      <c r="B583" t="s">
        <v>1298</v>
      </c>
      <c r="C583">
        <v>5</v>
      </c>
      <c r="D583">
        <v>3</v>
      </c>
      <c r="E583">
        <v>1</v>
      </c>
      <c r="F583" s="74">
        <v>583</v>
      </c>
      <c r="G583" t="s">
        <v>154</v>
      </c>
      <c r="H583"/>
    </row>
    <row r="584" spans="1:8" ht="15">
      <c r="A584" s="55" t="s">
        <v>1299</v>
      </c>
      <c r="B584" t="s">
        <v>1300</v>
      </c>
      <c r="C584">
        <v>5</v>
      </c>
      <c r="D584">
        <v>3</v>
      </c>
      <c r="E584">
        <v>1</v>
      </c>
      <c r="F584" s="74">
        <v>584</v>
      </c>
      <c r="G584" t="s">
        <v>154</v>
      </c>
      <c r="H584"/>
    </row>
    <row r="585" spans="1:8" ht="15">
      <c r="A585" s="55" t="s">
        <v>1301</v>
      </c>
      <c r="B585" t="s">
        <v>1300</v>
      </c>
      <c r="C585">
        <v>3</v>
      </c>
      <c r="D585">
        <v>2</v>
      </c>
      <c r="E585">
        <v>1</v>
      </c>
      <c r="F585" s="74">
        <v>585</v>
      </c>
      <c r="G585" t="s">
        <v>154</v>
      </c>
      <c r="H585"/>
    </row>
    <row r="586" spans="1:8" ht="15">
      <c r="A586" s="55" t="s">
        <v>1302</v>
      </c>
      <c r="B586" t="s">
        <v>1303</v>
      </c>
      <c r="C586">
        <v>3</v>
      </c>
      <c r="D586">
        <v>2</v>
      </c>
      <c r="E586">
        <v>1</v>
      </c>
      <c r="F586" s="74">
        <v>586</v>
      </c>
      <c r="G586" t="s">
        <v>154</v>
      </c>
      <c r="H586" t="s">
        <v>1304</v>
      </c>
    </row>
    <row r="587" spans="1:8" ht="15">
      <c r="A587" s="55" t="s">
        <v>1305</v>
      </c>
      <c r="B587"/>
      <c r="C587">
        <v>3</v>
      </c>
      <c r="D587">
        <v>2</v>
      </c>
      <c r="E587">
        <v>1</v>
      </c>
      <c r="F587" s="74">
        <v>587</v>
      </c>
      <c r="G587" t="s">
        <v>154</v>
      </c>
      <c r="H587"/>
    </row>
    <row r="588" spans="1:8" ht="15">
      <c r="A588" s="55" t="s">
        <v>1306</v>
      </c>
      <c r="B588" t="s">
        <v>58</v>
      </c>
      <c r="C588">
        <v>5</v>
      </c>
      <c r="D588">
        <v>3</v>
      </c>
      <c r="E588">
        <v>1</v>
      </c>
      <c r="F588" s="74">
        <v>588</v>
      </c>
      <c r="G588" t="s">
        <v>154</v>
      </c>
      <c r="H588"/>
    </row>
    <row r="589" spans="1:8" ht="15">
      <c r="A589" s="55" t="s">
        <v>1307</v>
      </c>
      <c r="B589" t="s">
        <v>1308</v>
      </c>
      <c r="C589">
        <v>3</v>
      </c>
      <c r="D589">
        <v>2</v>
      </c>
      <c r="E589">
        <v>1</v>
      </c>
      <c r="F589" s="74">
        <v>589</v>
      </c>
      <c r="G589" t="s">
        <v>154</v>
      </c>
      <c r="H589"/>
    </row>
    <row r="590" spans="1:8" ht="15">
      <c r="A590" s="55" t="s">
        <v>1309</v>
      </c>
      <c r="B590" t="s">
        <v>1310</v>
      </c>
      <c r="C590">
        <v>5</v>
      </c>
      <c r="D590">
        <v>3</v>
      </c>
      <c r="E590">
        <v>1</v>
      </c>
      <c r="F590" s="74">
        <v>590</v>
      </c>
      <c r="G590" t="s">
        <v>154</v>
      </c>
      <c r="H590"/>
    </row>
    <row r="591" spans="1:8" ht="15">
      <c r="A591" s="55" t="s">
        <v>1311</v>
      </c>
      <c r="B591" t="s">
        <v>1312</v>
      </c>
      <c r="C591">
        <v>8</v>
      </c>
      <c r="D591">
        <v>4</v>
      </c>
      <c r="E591">
        <v>1</v>
      </c>
      <c r="F591" s="74">
        <v>591</v>
      </c>
      <c r="G591" t="s">
        <v>154</v>
      </c>
      <c r="H591"/>
    </row>
    <row r="592" spans="1:8" ht="15">
      <c r="A592" s="55" t="s">
        <v>1313</v>
      </c>
      <c r="B592" t="s">
        <v>116</v>
      </c>
      <c r="C592">
        <v>9</v>
      </c>
      <c r="D592">
        <v>5</v>
      </c>
      <c r="E592">
        <v>1</v>
      </c>
      <c r="F592" s="74">
        <v>592</v>
      </c>
      <c r="G592" t="s">
        <v>154</v>
      </c>
      <c r="H592"/>
    </row>
    <row r="593" spans="1:8" ht="15">
      <c r="A593" s="55" t="s">
        <v>1314</v>
      </c>
      <c r="B593" t="s">
        <v>1315</v>
      </c>
      <c r="C593">
        <v>9</v>
      </c>
      <c r="D593">
        <v>5</v>
      </c>
      <c r="E593">
        <v>2</v>
      </c>
      <c r="F593" s="74">
        <v>593</v>
      </c>
      <c r="G593" t="s">
        <v>154</v>
      </c>
      <c r="H593"/>
    </row>
    <row r="594" spans="1:8" ht="15">
      <c r="A594" s="55" t="s">
        <v>1316</v>
      </c>
      <c r="B594" t="s">
        <v>871</v>
      </c>
      <c r="C594">
        <v>5</v>
      </c>
      <c r="D594">
        <v>3</v>
      </c>
      <c r="E594">
        <v>1</v>
      </c>
      <c r="F594" s="74">
        <v>594</v>
      </c>
      <c r="G594" t="s">
        <v>154</v>
      </c>
      <c r="H594"/>
    </row>
    <row r="595" spans="1:8" ht="15">
      <c r="A595" s="55" t="s">
        <v>1317</v>
      </c>
      <c r="B595" t="s">
        <v>1318</v>
      </c>
      <c r="C595">
        <v>6</v>
      </c>
      <c r="D595">
        <v>3</v>
      </c>
      <c r="E595">
        <v>1</v>
      </c>
      <c r="F595" s="74">
        <v>595</v>
      </c>
      <c r="G595" t="s">
        <v>154</v>
      </c>
      <c r="H595"/>
    </row>
    <row r="596" spans="1:8" ht="15">
      <c r="A596" s="55" t="s">
        <v>1319</v>
      </c>
      <c r="B596" t="s">
        <v>51</v>
      </c>
      <c r="C596">
        <v>9</v>
      </c>
      <c r="D596">
        <v>5</v>
      </c>
      <c r="E596">
        <v>1</v>
      </c>
      <c r="F596" s="74">
        <v>596</v>
      </c>
      <c r="G596" t="s">
        <v>154</v>
      </c>
      <c r="H596"/>
    </row>
    <row r="597" spans="1:8" ht="15">
      <c r="A597" s="55" t="s">
        <v>1320</v>
      </c>
      <c r="B597" t="s">
        <v>998</v>
      </c>
      <c r="C597">
        <v>3</v>
      </c>
      <c r="D597">
        <v>2</v>
      </c>
      <c r="E597">
        <v>1</v>
      </c>
      <c r="F597" s="74">
        <v>597</v>
      </c>
      <c r="G597" t="s">
        <v>154</v>
      </c>
      <c r="H597"/>
    </row>
    <row r="598" spans="1:8" ht="15">
      <c r="A598" s="78">
        <v>1776</v>
      </c>
      <c r="B598" t="s">
        <v>453</v>
      </c>
      <c r="C598">
        <v>15</v>
      </c>
      <c r="D598">
        <v>10</v>
      </c>
      <c r="E598">
        <v>5</v>
      </c>
      <c r="F598" s="74">
        <v>598</v>
      </c>
      <c r="G598" t="s">
        <v>154</v>
      </c>
      <c r="H598"/>
    </row>
    <row r="599" spans="1:8" ht="15">
      <c r="A599" s="55" t="s">
        <v>1321</v>
      </c>
      <c r="B599" t="s">
        <v>230</v>
      </c>
      <c r="C599">
        <v>25</v>
      </c>
      <c r="D599">
        <v>15</v>
      </c>
      <c r="E599">
        <v>10</v>
      </c>
      <c r="F599" s="74">
        <v>599</v>
      </c>
      <c r="G599" t="s">
        <v>154</v>
      </c>
      <c r="H599"/>
    </row>
    <row r="600" spans="1:8" ht="15">
      <c r="A600" t="s">
        <v>1322</v>
      </c>
      <c r="B600" t="s">
        <v>453</v>
      </c>
      <c r="C600" s="60">
        <v>5</v>
      </c>
      <c r="D600" s="60">
        <v>4</v>
      </c>
      <c r="E600" s="60">
        <v>3</v>
      </c>
      <c r="F600" s="74">
        <v>600</v>
      </c>
      <c r="G600" t="s">
        <v>331</v>
      </c>
      <c r="H600"/>
    </row>
    <row r="601" spans="1:8" ht="15">
      <c r="A601" t="s">
        <v>1323</v>
      </c>
      <c r="B601" t="s">
        <v>61</v>
      </c>
      <c r="C601" s="60">
        <v>15</v>
      </c>
      <c r="D601" s="60">
        <v>12</v>
      </c>
      <c r="E601" s="60">
        <v>8</v>
      </c>
      <c r="F601" s="74">
        <v>601</v>
      </c>
      <c r="G601" t="s">
        <v>334</v>
      </c>
      <c r="H601"/>
    </row>
    <row r="602" spans="1:8" ht="15">
      <c r="A602" t="s">
        <v>1324</v>
      </c>
      <c r="B602" t="s">
        <v>61</v>
      </c>
      <c r="C602" s="60">
        <v>15</v>
      </c>
      <c r="D602" s="60">
        <v>12</v>
      </c>
      <c r="E602" s="60">
        <v>8</v>
      </c>
      <c r="F602" s="74">
        <v>602</v>
      </c>
      <c r="G602"/>
      <c r="H602" t="s">
        <v>1325</v>
      </c>
    </row>
    <row r="603" spans="1:8" ht="15">
      <c r="A603" t="s">
        <v>1326</v>
      </c>
      <c r="B603" t="s">
        <v>1327</v>
      </c>
      <c r="C603">
        <v>15</v>
      </c>
      <c r="D603">
        <v>12</v>
      </c>
      <c r="E603">
        <v>8</v>
      </c>
      <c r="F603" s="74">
        <v>603</v>
      </c>
      <c r="G603"/>
      <c r="H603" t="s">
        <v>1325</v>
      </c>
    </row>
    <row r="604" spans="1:8" ht="15">
      <c r="A604" t="s">
        <v>1328</v>
      </c>
      <c r="B604" t="s">
        <v>13</v>
      </c>
      <c r="C604" s="60">
        <v>15</v>
      </c>
      <c r="D604" s="60">
        <v>12</v>
      </c>
      <c r="E604" s="60">
        <v>8</v>
      </c>
      <c r="F604" s="74">
        <v>604</v>
      </c>
      <c r="G604"/>
      <c r="H604" t="s">
        <v>1329</v>
      </c>
    </row>
    <row r="605" spans="1:8" ht="15">
      <c r="A605" t="s">
        <v>1330</v>
      </c>
      <c r="B605" t="s">
        <v>1331</v>
      </c>
      <c r="C605" s="60">
        <v>15</v>
      </c>
      <c r="D605" s="60">
        <v>12</v>
      </c>
      <c r="E605" s="60">
        <v>8</v>
      </c>
      <c r="F605" s="74">
        <v>605</v>
      </c>
      <c r="G605"/>
      <c r="H605" t="s">
        <v>1329</v>
      </c>
    </row>
    <row r="606" spans="1:8" ht="15">
      <c r="A606" t="s">
        <v>1332</v>
      </c>
      <c r="B606" t="s">
        <v>61</v>
      </c>
      <c r="C606" s="60">
        <v>15</v>
      </c>
      <c r="D606" s="60">
        <v>12</v>
      </c>
      <c r="E606" s="60">
        <v>8</v>
      </c>
      <c r="F606" s="74">
        <v>606</v>
      </c>
      <c r="G606"/>
      <c r="H606" t="s">
        <v>1325</v>
      </c>
    </row>
    <row r="607" spans="1:8" ht="15">
      <c r="A607" t="s">
        <v>1333</v>
      </c>
      <c r="B607" t="s">
        <v>427</v>
      </c>
      <c r="C607">
        <v>15</v>
      </c>
      <c r="D607">
        <v>12</v>
      </c>
      <c r="E607" s="60">
        <v>8</v>
      </c>
      <c r="F607" s="74">
        <v>607</v>
      </c>
      <c r="G607" t="s">
        <v>334</v>
      </c>
      <c r="H607"/>
    </row>
    <row r="608" spans="1:8" ht="15">
      <c r="A608" t="s">
        <v>1334</v>
      </c>
      <c r="B608" t="s">
        <v>58</v>
      </c>
      <c r="C608">
        <v>15</v>
      </c>
      <c r="D608" s="60">
        <v>12</v>
      </c>
      <c r="E608" s="60">
        <v>8</v>
      </c>
      <c r="F608" s="74">
        <v>608</v>
      </c>
      <c r="G608" t="s">
        <v>331</v>
      </c>
      <c r="H608"/>
    </row>
    <row r="609" spans="1:8" ht="15">
      <c r="A609" t="s">
        <v>489</v>
      </c>
      <c r="B609" t="s">
        <v>1335</v>
      </c>
      <c r="C609">
        <v>8</v>
      </c>
      <c r="D609">
        <v>6</v>
      </c>
      <c r="E609">
        <v>4</v>
      </c>
      <c r="F609" s="74">
        <v>609</v>
      </c>
      <c r="G609" t="s">
        <v>334</v>
      </c>
      <c r="H609"/>
    </row>
    <row r="610" spans="1:8" ht="15">
      <c r="A610" t="s">
        <v>1336</v>
      </c>
      <c r="B610" t="s">
        <v>61</v>
      </c>
      <c r="C610">
        <v>15</v>
      </c>
      <c r="D610">
        <v>12</v>
      </c>
      <c r="E610">
        <v>8</v>
      </c>
      <c r="F610" s="74">
        <v>610</v>
      </c>
      <c r="G610" t="s">
        <v>334</v>
      </c>
      <c r="H610"/>
    </row>
    <row r="611" spans="1:8" ht="15">
      <c r="A611" t="s">
        <v>1337</v>
      </c>
      <c r="B611" t="s">
        <v>393</v>
      </c>
      <c r="C611">
        <v>8</v>
      </c>
      <c r="D611">
        <v>6</v>
      </c>
      <c r="E611">
        <v>4</v>
      </c>
      <c r="F611" s="74">
        <v>611</v>
      </c>
      <c r="G611"/>
      <c r="H611" t="s">
        <v>1325</v>
      </c>
    </row>
    <row r="612" spans="1:8" ht="15">
      <c r="A612" t="s">
        <v>1338</v>
      </c>
      <c r="B612" t="s">
        <v>1083</v>
      </c>
      <c r="C612">
        <v>10</v>
      </c>
      <c r="D612">
        <v>8</v>
      </c>
      <c r="E612">
        <v>5</v>
      </c>
      <c r="F612" s="74">
        <v>612</v>
      </c>
      <c r="G612" t="s">
        <v>331</v>
      </c>
      <c r="H612"/>
    </row>
    <row r="613" spans="1:8" ht="15">
      <c r="A613" t="s">
        <v>1339</v>
      </c>
      <c r="B613" t="s">
        <v>1340</v>
      </c>
      <c r="C613" s="60">
        <v>5</v>
      </c>
      <c r="D613" s="60">
        <v>4</v>
      </c>
      <c r="E613" s="60">
        <v>3</v>
      </c>
      <c r="F613" s="74">
        <v>613</v>
      </c>
      <c r="G613"/>
      <c r="H613" t="s">
        <v>1325</v>
      </c>
    </row>
    <row r="614" spans="1:8" ht="15">
      <c r="A614" s="55" t="s">
        <v>863</v>
      </c>
      <c r="B614" t="s">
        <v>1341</v>
      </c>
      <c r="C614">
        <v>15</v>
      </c>
      <c r="D614">
        <v>10</v>
      </c>
      <c r="E614">
        <v>5</v>
      </c>
      <c r="F614" s="74">
        <v>614</v>
      </c>
      <c r="G614" t="s">
        <v>334</v>
      </c>
      <c r="H614" t="s">
        <v>1342</v>
      </c>
    </row>
    <row r="615" spans="1:8" ht="15">
      <c r="A615" s="55" t="s">
        <v>1343</v>
      </c>
      <c r="B615" t="s">
        <v>1344</v>
      </c>
      <c r="C615">
        <v>10</v>
      </c>
      <c r="D615" s="60">
        <v>6</v>
      </c>
      <c r="E615" s="60">
        <v>3</v>
      </c>
      <c r="F615" s="74">
        <v>615</v>
      </c>
      <c r="G615" t="s">
        <v>334</v>
      </c>
      <c r="H615"/>
    </row>
    <row r="616" spans="1:8" ht="15">
      <c r="A616" s="55" t="s">
        <v>1345</v>
      </c>
      <c r="B616" t="s">
        <v>1153</v>
      </c>
      <c r="C616">
        <v>4</v>
      </c>
      <c r="D616">
        <v>2</v>
      </c>
      <c r="E616">
        <v>1</v>
      </c>
      <c r="F616" s="74">
        <v>616</v>
      </c>
      <c r="G616" t="s">
        <v>334</v>
      </c>
      <c r="H616" t="s">
        <v>1346</v>
      </c>
    </row>
    <row r="617" spans="1:8" ht="15">
      <c r="A617" s="55" t="s">
        <v>1347</v>
      </c>
      <c r="B617" t="s">
        <v>1133</v>
      </c>
      <c r="C617">
        <v>3</v>
      </c>
      <c r="D617">
        <v>2</v>
      </c>
      <c r="E617">
        <v>1</v>
      </c>
      <c r="F617" s="74">
        <v>617</v>
      </c>
      <c r="G617"/>
      <c r="H617" t="s">
        <v>1348</v>
      </c>
    </row>
    <row r="618" spans="1:8" ht="15">
      <c r="A618" s="55" t="s">
        <v>1349</v>
      </c>
      <c r="B618" t="s">
        <v>1350</v>
      </c>
      <c r="C618">
        <v>25</v>
      </c>
      <c r="D618">
        <v>15</v>
      </c>
      <c r="E618" s="60">
        <v>5</v>
      </c>
      <c r="F618" s="74">
        <v>618</v>
      </c>
      <c r="G618" t="s">
        <v>327</v>
      </c>
      <c r="H618"/>
    </row>
    <row r="619" spans="1:8" ht="15">
      <c r="A619" s="55" t="s">
        <v>1351</v>
      </c>
      <c r="B619" t="s">
        <v>1352</v>
      </c>
      <c r="C619">
        <v>5</v>
      </c>
      <c r="D619">
        <v>3</v>
      </c>
      <c r="E619">
        <v>2</v>
      </c>
      <c r="F619" s="74">
        <v>619</v>
      </c>
      <c r="G619" t="s">
        <v>334</v>
      </c>
      <c r="H619" t="s">
        <v>1353</v>
      </c>
    </row>
    <row r="620" spans="1:8" ht="15">
      <c r="A620" s="55" t="s">
        <v>1354</v>
      </c>
      <c r="B620" t="s">
        <v>1115</v>
      </c>
      <c r="C620">
        <v>3</v>
      </c>
      <c r="D620">
        <v>2</v>
      </c>
      <c r="E620">
        <v>1</v>
      </c>
      <c r="F620" s="74">
        <v>620</v>
      </c>
      <c r="G620" t="s">
        <v>334</v>
      </c>
      <c r="H620"/>
    </row>
    <row r="621" spans="1:8" ht="15">
      <c r="A621" s="55" t="s">
        <v>1355</v>
      </c>
      <c r="B621" t="s">
        <v>1150</v>
      </c>
      <c r="C621">
        <v>15</v>
      </c>
      <c r="D621" s="60">
        <v>10</v>
      </c>
      <c r="E621" s="60">
        <v>5</v>
      </c>
      <c r="F621" s="74">
        <v>621</v>
      </c>
      <c r="G621" t="s">
        <v>334</v>
      </c>
      <c r="H621" t="s">
        <v>1356</v>
      </c>
    </row>
    <row r="622" spans="1:8" ht="15">
      <c r="A622" s="55" t="s">
        <v>1357</v>
      </c>
      <c r="B622" t="s">
        <v>1358</v>
      </c>
      <c r="C622">
        <v>5</v>
      </c>
      <c r="D622" s="60">
        <v>3</v>
      </c>
      <c r="E622" s="60">
        <v>1</v>
      </c>
      <c r="F622" s="74">
        <v>622</v>
      </c>
      <c r="G622" t="s">
        <v>334</v>
      </c>
      <c r="H622"/>
    </row>
    <row r="623" spans="1:8" ht="15">
      <c r="A623" s="55" t="s">
        <v>1359</v>
      </c>
      <c r="B623" t="s">
        <v>1350</v>
      </c>
      <c r="C623">
        <v>15</v>
      </c>
      <c r="D623">
        <v>10</v>
      </c>
      <c r="E623" s="60">
        <v>5</v>
      </c>
      <c r="F623" s="74">
        <v>623</v>
      </c>
      <c r="G623" t="s">
        <v>334</v>
      </c>
      <c r="H623" t="s">
        <v>1360</v>
      </c>
    </row>
    <row r="624" spans="1:8" ht="15">
      <c r="A624" s="55" t="s">
        <v>1361</v>
      </c>
      <c r="B624" t="s">
        <v>1153</v>
      </c>
      <c r="C624">
        <v>10</v>
      </c>
      <c r="D624">
        <v>5</v>
      </c>
      <c r="E624" s="60">
        <v>3</v>
      </c>
      <c r="F624" s="74">
        <v>624</v>
      </c>
      <c r="G624" t="s">
        <v>334</v>
      </c>
      <c r="H624" t="s">
        <v>1362</v>
      </c>
    </row>
    <row r="625" spans="1:8" ht="15">
      <c r="A625" s="30" t="s">
        <v>538</v>
      </c>
      <c r="B625" s="38"/>
      <c r="C625" s="30">
        <v>5</v>
      </c>
      <c r="D625" s="30">
        <v>4</v>
      </c>
      <c r="E625" s="39">
        <v>3</v>
      </c>
      <c r="F625" s="36">
        <v>9001</v>
      </c>
      <c r="G625"/>
      <c r="H625" s="40" t="s">
        <v>499</v>
      </c>
    </row>
    <row r="626" spans="1:8" ht="15">
      <c r="A626" s="30" t="s">
        <v>538</v>
      </c>
      <c r="B626" s="38"/>
      <c r="C626" s="30">
        <v>5</v>
      </c>
      <c r="D626" s="30">
        <v>4</v>
      </c>
      <c r="E626" s="36">
        <v>3</v>
      </c>
      <c r="F626" s="36">
        <v>9002</v>
      </c>
      <c r="G626"/>
      <c r="H626" s="40" t="s">
        <v>499</v>
      </c>
    </row>
    <row r="627" spans="1:8" ht="15">
      <c r="A627" s="30" t="s">
        <v>539</v>
      </c>
      <c r="B627" s="38"/>
      <c r="C627" s="30">
        <v>4</v>
      </c>
      <c r="D627" s="30">
        <v>3</v>
      </c>
      <c r="E627" s="36">
        <v>2</v>
      </c>
      <c r="F627" s="36">
        <v>9003</v>
      </c>
      <c r="G627"/>
      <c r="H627" s="40" t="s">
        <v>499</v>
      </c>
    </row>
    <row r="628" spans="1:8" ht="15">
      <c r="A628" s="30" t="s">
        <v>539</v>
      </c>
      <c r="B628" s="38"/>
      <c r="C628" s="30">
        <v>4</v>
      </c>
      <c r="D628" s="30">
        <v>3</v>
      </c>
      <c r="E628" s="36">
        <v>2</v>
      </c>
      <c r="F628" s="36">
        <v>9004</v>
      </c>
      <c r="G628"/>
      <c r="H628" s="40" t="s">
        <v>499</v>
      </c>
    </row>
    <row r="629" spans="1:8" ht="15">
      <c r="A629" s="41" t="s">
        <v>537</v>
      </c>
      <c r="B629" s="38"/>
      <c r="C629" s="30">
        <v>15</v>
      </c>
      <c r="D629" s="30">
        <v>13</v>
      </c>
      <c r="E629" s="36">
        <v>10</v>
      </c>
      <c r="F629" s="36">
        <v>9005</v>
      </c>
      <c r="G629"/>
      <c r="H629" s="40" t="s">
        <v>499</v>
      </c>
    </row>
    <row r="630" spans="1:8" ht="15">
      <c r="A630" s="41" t="s">
        <v>537</v>
      </c>
      <c r="B630" s="38"/>
      <c r="C630" s="30">
        <v>15</v>
      </c>
      <c r="D630" s="30">
        <v>13</v>
      </c>
      <c r="E630" s="36">
        <v>10</v>
      </c>
      <c r="F630" s="36">
        <v>9006</v>
      </c>
      <c r="G630"/>
      <c r="H630" s="40" t="s">
        <v>499</v>
      </c>
    </row>
    <row r="631" spans="1:8" ht="15">
      <c r="A631" s="88" t="s">
        <v>498</v>
      </c>
      <c r="B631" s="38"/>
      <c r="C631" s="30">
        <v>7</v>
      </c>
      <c r="D631" s="41">
        <v>6</v>
      </c>
      <c r="E631" s="36">
        <v>5</v>
      </c>
      <c r="F631" s="36">
        <v>9007</v>
      </c>
      <c r="G631"/>
      <c r="H631" s="40" t="s">
        <v>499</v>
      </c>
    </row>
    <row r="632" spans="1:8" ht="15">
      <c r="A632" s="43" t="s">
        <v>533</v>
      </c>
      <c r="B632" s="38"/>
      <c r="C632" s="44">
        <v>7</v>
      </c>
      <c r="D632" s="45">
        <v>3</v>
      </c>
      <c r="E632" s="45">
        <v>2</v>
      </c>
      <c r="F632" s="38">
        <v>9201</v>
      </c>
      <c r="G632"/>
      <c r="H632" s="46" t="s">
        <v>534</v>
      </c>
    </row>
    <row r="633" spans="1:8" ht="15">
      <c r="A633" s="43" t="s">
        <v>544</v>
      </c>
      <c r="B633" s="38"/>
      <c r="C633" s="44">
        <v>9</v>
      </c>
      <c r="D633" s="30">
        <f>ROUND(+C633*0.95,0)</f>
        <v>9</v>
      </c>
      <c r="E633" s="30">
        <f>ROUND(+D633*0.9,0)</f>
        <v>8</v>
      </c>
      <c r="F633" s="38">
        <v>9202</v>
      </c>
      <c r="G633"/>
      <c r="H633" s="46"/>
    </row>
    <row r="634" spans="1:8" ht="15">
      <c r="A634" s="43" t="s">
        <v>562</v>
      </c>
      <c r="B634" s="38"/>
      <c r="C634" s="44">
        <v>21</v>
      </c>
      <c r="D634" s="30">
        <f>ROUND(+C634*0.95,0)</f>
        <v>20</v>
      </c>
      <c r="E634" s="30">
        <f>ROUND(+D634*0.9,0)</f>
        <v>18</v>
      </c>
      <c r="F634" s="38">
        <v>9203</v>
      </c>
      <c r="G634"/>
      <c r="H634" s="46"/>
    </row>
    <row r="635" spans="1:8" ht="15">
      <c r="A635" s="43" t="s">
        <v>543</v>
      </c>
      <c r="B635" s="38"/>
      <c r="C635" s="44">
        <v>23</v>
      </c>
      <c r="D635" s="30">
        <f>ROUND(+C635*0.95,0)</f>
        <v>22</v>
      </c>
      <c r="E635" s="30">
        <f>ROUND(+D635*0.9,0)</f>
        <v>20</v>
      </c>
      <c r="F635" s="38">
        <v>9204</v>
      </c>
      <c r="G635"/>
      <c r="H635" s="46" t="s">
        <v>499</v>
      </c>
    </row>
    <row r="636" spans="1:8" ht="15">
      <c r="A636" s="43" t="s">
        <v>543</v>
      </c>
      <c r="B636" s="38"/>
      <c r="C636" s="44">
        <v>23</v>
      </c>
      <c r="D636" s="30">
        <f>ROUND(+C636*0.95,0)</f>
        <v>22</v>
      </c>
      <c r="E636" s="30">
        <f>ROUND(+D636*0.9,0)</f>
        <v>20</v>
      </c>
      <c r="F636" s="38">
        <v>9205</v>
      </c>
      <c r="G636"/>
      <c r="H636" s="46" t="s">
        <v>499</v>
      </c>
    </row>
    <row r="637" spans="1:8" ht="15">
      <c r="A637" s="43" t="s">
        <v>520</v>
      </c>
      <c r="B637" s="38"/>
      <c r="C637" s="44">
        <v>4</v>
      </c>
      <c r="D637" s="45">
        <v>3</v>
      </c>
      <c r="E637" s="45">
        <v>2</v>
      </c>
      <c r="F637" s="38">
        <v>9206</v>
      </c>
      <c r="G637"/>
      <c r="H637" s="46"/>
    </row>
    <row r="638" spans="1:8" ht="15">
      <c r="A638" s="43" t="s">
        <v>529</v>
      </c>
      <c r="B638" s="38"/>
      <c r="C638" s="44">
        <v>10</v>
      </c>
      <c r="D638" s="30">
        <f aca="true" t="shared" si="0" ref="D638:D643">ROUND(+C638*0.95,0)</f>
        <v>10</v>
      </c>
      <c r="E638" s="30">
        <f aca="true" t="shared" si="1" ref="E638:E643">ROUND(+D638*0.9,0)</f>
        <v>9</v>
      </c>
      <c r="F638" s="38">
        <v>9207</v>
      </c>
      <c r="G638"/>
      <c r="H638" s="46" t="s">
        <v>530</v>
      </c>
    </row>
    <row r="639" spans="1:8" ht="15">
      <c r="A639" s="43" t="s">
        <v>549</v>
      </c>
      <c r="B639" s="38"/>
      <c r="C639" s="44">
        <v>18</v>
      </c>
      <c r="D639" s="30">
        <f t="shared" si="0"/>
        <v>17</v>
      </c>
      <c r="E639" s="30">
        <f t="shared" si="1"/>
        <v>15</v>
      </c>
      <c r="F639" s="38">
        <v>9208</v>
      </c>
      <c r="G639"/>
      <c r="H639" s="46" t="s">
        <v>499</v>
      </c>
    </row>
    <row r="640" spans="1:8" ht="15">
      <c r="A640" s="43" t="s">
        <v>550</v>
      </c>
      <c r="B640" s="38"/>
      <c r="C640" s="44">
        <v>17</v>
      </c>
      <c r="D640" s="30">
        <f t="shared" si="0"/>
        <v>16</v>
      </c>
      <c r="E640" s="30">
        <f t="shared" si="1"/>
        <v>14</v>
      </c>
      <c r="F640" s="38">
        <v>9209</v>
      </c>
      <c r="G640"/>
      <c r="H640" s="46" t="s">
        <v>499</v>
      </c>
    </row>
    <row r="641" spans="1:8" ht="15">
      <c r="A641" s="43" t="s">
        <v>546</v>
      </c>
      <c r="B641" s="38"/>
      <c r="C641" s="44">
        <v>11</v>
      </c>
      <c r="D641" s="30">
        <f t="shared" si="0"/>
        <v>10</v>
      </c>
      <c r="E641" s="30">
        <f t="shared" si="1"/>
        <v>9</v>
      </c>
      <c r="F641" s="38">
        <v>9210</v>
      </c>
      <c r="G641"/>
      <c r="H641" s="46"/>
    </row>
    <row r="642" spans="1:8" ht="15">
      <c r="A642" s="43" t="s">
        <v>555</v>
      </c>
      <c r="B642" s="38"/>
      <c r="C642" s="44">
        <v>12</v>
      </c>
      <c r="D642" s="30">
        <f t="shared" si="0"/>
        <v>11</v>
      </c>
      <c r="E642" s="30">
        <f t="shared" si="1"/>
        <v>10</v>
      </c>
      <c r="F642" s="38">
        <v>9211</v>
      </c>
      <c r="G642"/>
      <c r="H642" s="46"/>
    </row>
    <row r="643" spans="1:8" ht="15">
      <c r="A643" s="43" t="s">
        <v>730</v>
      </c>
      <c r="B643" s="38"/>
      <c r="C643" s="44">
        <v>9</v>
      </c>
      <c r="D643" s="30">
        <f t="shared" si="0"/>
        <v>9</v>
      </c>
      <c r="E643" s="30">
        <f t="shared" si="1"/>
        <v>8</v>
      </c>
      <c r="F643" s="38">
        <v>9212</v>
      </c>
      <c r="G643" t="s">
        <v>731</v>
      </c>
      <c r="H643" s="46"/>
    </row>
    <row r="644" spans="1:8" ht="15">
      <c r="A644" s="43" t="s">
        <v>526</v>
      </c>
      <c r="B644" s="38"/>
      <c r="C644" s="44">
        <v>4</v>
      </c>
      <c r="D644" s="45">
        <v>3</v>
      </c>
      <c r="E644" s="45">
        <v>2</v>
      </c>
      <c r="F644" s="38">
        <v>9213</v>
      </c>
      <c r="G644"/>
      <c r="H644" s="46"/>
    </row>
    <row r="645" spans="1:8" ht="15">
      <c r="A645" s="43" t="s">
        <v>504</v>
      </c>
      <c r="B645" s="38"/>
      <c r="C645" s="44">
        <v>12</v>
      </c>
      <c r="D645" s="30">
        <f>ROUND(+C645*0.95,0)</f>
        <v>11</v>
      </c>
      <c r="E645" s="30">
        <f>ROUND(+D645*0.9,0)</f>
        <v>10</v>
      </c>
      <c r="F645" s="38">
        <v>9214</v>
      </c>
      <c r="G645"/>
      <c r="H645" s="46"/>
    </row>
    <row r="646" spans="1:8" ht="15">
      <c r="A646" s="43" t="s">
        <v>559</v>
      </c>
      <c r="B646" s="38"/>
      <c r="C646" s="44">
        <v>8</v>
      </c>
      <c r="D646" s="30">
        <f>ROUND(+C646*0.95,0)</f>
        <v>8</v>
      </c>
      <c r="E646" s="30">
        <f>ROUND(+D646*0.9,0)</f>
        <v>7</v>
      </c>
      <c r="F646" s="38">
        <v>9215</v>
      </c>
      <c r="G646"/>
      <c r="H646" s="46"/>
    </row>
    <row r="647" spans="1:8" ht="15">
      <c r="A647" s="43" t="s">
        <v>567</v>
      </c>
      <c r="B647" s="38"/>
      <c r="C647" s="44">
        <v>16</v>
      </c>
      <c r="D647" s="30">
        <f>ROUND(+C647*0.95,0)</f>
        <v>15</v>
      </c>
      <c r="E647" s="30">
        <f>ROUND(+D647*0.9,0)</f>
        <v>14</v>
      </c>
      <c r="F647" s="38">
        <v>9216</v>
      </c>
      <c r="G647"/>
      <c r="H647" s="46" t="s">
        <v>568</v>
      </c>
    </row>
    <row r="648" spans="1:8" ht="15">
      <c r="A648" s="43" t="s">
        <v>831</v>
      </c>
      <c r="B648" s="38"/>
      <c r="C648" s="44">
        <v>18</v>
      </c>
      <c r="D648" s="30">
        <f>ROUND(+C648*0.95,0)</f>
        <v>17</v>
      </c>
      <c r="E648" s="30">
        <f>ROUND(+D648*0.9,0)</f>
        <v>15</v>
      </c>
      <c r="F648" s="38">
        <v>9217</v>
      </c>
      <c r="G648"/>
      <c r="H648" s="46"/>
    </row>
    <row r="649" spans="1:8" ht="15">
      <c r="A649" s="43" t="s">
        <v>542</v>
      </c>
      <c r="B649" s="38"/>
      <c r="C649" s="44">
        <v>5</v>
      </c>
      <c r="D649" s="45">
        <v>3</v>
      </c>
      <c r="E649" s="45">
        <v>2</v>
      </c>
      <c r="F649" s="38">
        <v>9218</v>
      </c>
      <c r="G649"/>
      <c r="H649" s="46"/>
    </row>
    <row r="650" spans="1:8" ht="15">
      <c r="A650" s="65" t="s">
        <v>491</v>
      </c>
      <c r="B650" s="38"/>
      <c r="C650" s="44">
        <v>8</v>
      </c>
      <c r="D650" s="45">
        <v>5</v>
      </c>
      <c r="E650" s="45">
        <v>2</v>
      </c>
      <c r="F650" s="38">
        <v>9219</v>
      </c>
      <c r="G650"/>
      <c r="H650" s="46"/>
    </row>
    <row r="651" spans="1:8" ht="15">
      <c r="A651" s="43" t="s">
        <v>540</v>
      </c>
      <c r="B651" s="38"/>
      <c r="C651" s="44">
        <v>4</v>
      </c>
      <c r="D651" s="30">
        <v>3</v>
      </c>
      <c r="E651" s="30">
        <v>2</v>
      </c>
      <c r="F651" s="38">
        <v>9220</v>
      </c>
      <c r="G651"/>
      <c r="H651" s="46"/>
    </row>
    <row r="652" spans="1:8" ht="15">
      <c r="A652" s="43" t="s">
        <v>553</v>
      </c>
      <c r="B652" s="38"/>
      <c r="C652" s="44">
        <v>4</v>
      </c>
      <c r="D652" s="45">
        <v>3</v>
      </c>
      <c r="E652" s="45">
        <v>2</v>
      </c>
      <c r="F652" s="38">
        <v>9221</v>
      </c>
      <c r="G652"/>
      <c r="H652" s="46" t="s">
        <v>554</v>
      </c>
    </row>
    <row r="653" spans="1:8" ht="15">
      <c r="A653" s="43" t="s">
        <v>510</v>
      </c>
      <c r="B653" s="38"/>
      <c r="C653" s="44">
        <v>7</v>
      </c>
      <c r="D653" s="45">
        <v>6</v>
      </c>
      <c r="E653" s="45">
        <v>5</v>
      </c>
      <c r="F653" s="38">
        <v>9222</v>
      </c>
      <c r="G653"/>
      <c r="H653" s="46"/>
    </row>
    <row r="654" spans="1:8" ht="15">
      <c r="A654" s="43" t="s">
        <v>480</v>
      </c>
      <c r="B654" s="38"/>
      <c r="C654" s="44">
        <v>15</v>
      </c>
      <c r="D654" s="30">
        <f>ROUND(+C654*0.95,0)</f>
        <v>14</v>
      </c>
      <c r="E654" s="30">
        <f>ROUND(+D654*0.9,0)</f>
        <v>13</v>
      </c>
      <c r="F654" s="38">
        <v>9223</v>
      </c>
      <c r="G654"/>
      <c r="H654" s="46"/>
    </row>
    <row r="655" spans="1:8" ht="15">
      <c r="A655" s="43" t="s">
        <v>489</v>
      </c>
      <c r="B655" s="38"/>
      <c r="C655" s="44">
        <v>11</v>
      </c>
      <c r="D655" s="30">
        <f>ROUND(+C655*0.95,0)</f>
        <v>10</v>
      </c>
      <c r="E655" s="30">
        <f>ROUND(+D655*0.9,0)</f>
        <v>9</v>
      </c>
      <c r="F655" s="38">
        <v>9224</v>
      </c>
      <c r="G655"/>
      <c r="H655" s="46"/>
    </row>
    <row r="656" spans="1:8" ht="15">
      <c r="A656" s="43" t="s">
        <v>517</v>
      </c>
      <c r="B656" s="38"/>
      <c r="C656" s="44">
        <v>12</v>
      </c>
      <c r="D656" s="30">
        <f>ROUND(+C656*0.95,0)</f>
        <v>11</v>
      </c>
      <c r="E656" s="30">
        <f>ROUND(+D656*0.9,0)</f>
        <v>10</v>
      </c>
      <c r="F656" s="38">
        <v>9225</v>
      </c>
      <c r="G656"/>
      <c r="H656" s="46"/>
    </row>
    <row r="657" spans="1:8" ht="15">
      <c r="A657" s="43" t="s">
        <v>516</v>
      </c>
      <c r="B657" s="38"/>
      <c r="C657" s="44">
        <v>18</v>
      </c>
      <c r="D657" s="30">
        <f>ROUND(+C657*0.95,0)</f>
        <v>17</v>
      </c>
      <c r="E657" s="30">
        <f>ROUND(+D657*0.9,0)</f>
        <v>15</v>
      </c>
      <c r="F657" s="38">
        <v>9226</v>
      </c>
      <c r="G657"/>
      <c r="H657" s="46"/>
    </row>
    <row r="658" spans="1:8" ht="15">
      <c r="A658" s="43" t="s">
        <v>528</v>
      </c>
      <c r="B658" s="38"/>
      <c r="C658" s="44">
        <v>8</v>
      </c>
      <c r="D658" s="30">
        <f>ROUND(+C658*0.95,0)</f>
        <v>8</v>
      </c>
      <c r="E658" s="30">
        <f>ROUND(+D658*0.9,0)</f>
        <v>7</v>
      </c>
      <c r="F658" s="38">
        <v>9227</v>
      </c>
      <c r="G658"/>
      <c r="H658" s="46"/>
    </row>
    <row r="659" spans="1:8" ht="15">
      <c r="A659" s="43" t="s">
        <v>507</v>
      </c>
      <c r="B659" s="38"/>
      <c r="C659" s="44">
        <v>4</v>
      </c>
      <c r="D659" s="45">
        <v>3</v>
      </c>
      <c r="E659" s="45">
        <v>2</v>
      </c>
      <c r="F659" s="38">
        <v>9228</v>
      </c>
      <c r="G659"/>
      <c r="H659" s="46" t="s">
        <v>508</v>
      </c>
    </row>
    <row r="660" spans="1:8" ht="15">
      <c r="A660" s="43" t="s">
        <v>556</v>
      </c>
      <c r="B660" s="38"/>
      <c r="C660" s="44">
        <v>4</v>
      </c>
      <c r="D660" s="45">
        <v>3</v>
      </c>
      <c r="E660" s="45">
        <v>2</v>
      </c>
      <c r="F660" s="38">
        <v>9229</v>
      </c>
      <c r="G660"/>
      <c r="H660" s="46" t="s">
        <v>499</v>
      </c>
    </row>
    <row r="661" spans="1:8" ht="15">
      <c r="A661" s="43" t="s">
        <v>524</v>
      </c>
      <c r="B661" s="38"/>
      <c r="C661" s="44">
        <v>4</v>
      </c>
      <c r="D661" s="45">
        <v>3</v>
      </c>
      <c r="E661" s="45">
        <v>2</v>
      </c>
      <c r="F661" s="38">
        <v>9230</v>
      </c>
      <c r="G661"/>
      <c r="H661" s="46"/>
    </row>
    <row r="662" spans="1:8" ht="15">
      <c r="A662" s="43" t="s">
        <v>560</v>
      </c>
      <c r="B662" s="38"/>
      <c r="C662" s="44">
        <v>4</v>
      </c>
      <c r="D662" s="45">
        <v>3</v>
      </c>
      <c r="E662" s="45">
        <v>2</v>
      </c>
      <c r="F662" s="38">
        <v>9231</v>
      </c>
      <c r="G662"/>
      <c r="H662" s="46" t="s">
        <v>561</v>
      </c>
    </row>
    <row r="663" spans="1:8" ht="15">
      <c r="A663" s="43" t="s">
        <v>732</v>
      </c>
      <c r="B663" s="38"/>
      <c r="C663" s="44">
        <v>34</v>
      </c>
      <c r="D663" s="30">
        <f aca="true" t="shared" si="2" ref="D663:D668">ROUND(+C663*0.95,0)</f>
        <v>32</v>
      </c>
      <c r="E663" s="30">
        <f aca="true" t="shared" si="3" ref="E663:E668">ROUND(+D663*0.9,0)</f>
        <v>29</v>
      </c>
      <c r="F663" s="38">
        <v>9232</v>
      </c>
      <c r="G663" t="s">
        <v>731</v>
      </c>
      <c r="H663" s="46"/>
    </row>
    <row r="664" spans="1:8" ht="15">
      <c r="A664" s="43" t="s">
        <v>733</v>
      </c>
      <c r="B664" s="38"/>
      <c r="C664" s="44">
        <v>9</v>
      </c>
      <c r="D664" s="30">
        <f t="shared" si="2"/>
        <v>9</v>
      </c>
      <c r="E664" s="30">
        <f t="shared" si="3"/>
        <v>8</v>
      </c>
      <c r="F664" s="38">
        <v>9233</v>
      </c>
      <c r="G664" t="s">
        <v>731</v>
      </c>
      <c r="H664" s="46"/>
    </row>
    <row r="665" spans="1:8" ht="15">
      <c r="A665" s="43" t="s">
        <v>734</v>
      </c>
      <c r="B665" s="38"/>
      <c r="C665" s="44">
        <v>15</v>
      </c>
      <c r="D665" s="30">
        <f t="shared" si="2"/>
        <v>14</v>
      </c>
      <c r="E665" s="30">
        <f t="shared" si="3"/>
        <v>13</v>
      </c>
      <c r="F665" s="38">
        <v>9234</v>
      </c>
      <c r="G665" t="s">
        <v>731</v>
      </c>
      <c r="H665" s="46"/>
    </row>
    <row r="666" spans="1:8" ht="15">
      <c r="A666" s="43" t="s">
        <v>735</v>
      </c>
      <c r="B666" s="38"/>
      <c r="C666" s="44">
        <v>13</v>
      </c>
      <c r="D666" s="30">
        <f t="shared" si="2"/>
        <v>12</v>
      </c>
      <c r="E666" s="30">
        <f t="shared" si="3"/>
        <v>11</v>
      </c>
      <c r="F666" s="38">
        <v>9235</v>
      </c>
      <c r="G666" t="s">
        <v>731</v>
      </c>
      <c r="H666" s="46"/>
    </row>
    <row r="667" spans="1:8" ht="15">
      <c r="A667" s="43" t="s">
        <v>736</v>
      </c>
      <c r="B667" s="38"/>
      <c r="C667" s="44">
        <v>15</v>
      </c>
      <c r="D667" s="45">
        <f t="shared" si="2"/>
        <v>14</v>
      </c>
      <c r="E667" s="45">
        <f t="shared" si="3"/>
        <v>13</v>
      </c>
      <c r="F667" s="38">
        <v>9236</v>
      </c>
      <c r="G667" t="s">
        <v>731</v>
      </c>
      <c r="H667" s="46"/>
    </row>
    <row r="668" spans="1:8" ht="15">
      <c r="A668" s="43" t="s">
        <v>832</v>
      </c>
      <c r="B668" s="38"/>
      <c r="C668" s="44">
        <v>25</v>
      </c>
      <c r="D668" s="45">
        <f t="shared" si="2"/>
        <v>24</v>
      </c>
      <c r="E668" s="45">
        <f t="shared" si="3"/>
        <v>22</v>
      </c>
      <c r="F668" s="38">
        <v>9237</v>
      </c>
      <c r="G668" t="s">
        <v>731</v>
      </c>
      <c r="H668" s="46"/>
    </row>
    <row r="669" spans="1:8" ht="15">
      <c r="A669" s="43" t="s">
        <v>737</v>
      </c>
      <c r="B669" s="38"/>
      <c r="C669" s="44">
        <v>4</v>
      </c>
      <c r="D669" s="45">
        <v>3</v>
      </c>
      <c r="E669" s="45">
        <v>2</v>
      </c>
      <c r="F669" s="38">
        <v>9238</v>
      </c>
      <c r="G669"/>
      <c r="H669" s="46" t="s">
        <v>738</v>
      </c>
    </row>
    <row r="670" spans="1:8" ht="15">
      <c r="A670" s="43" t="s">
        <v>500</v>
      </c>
      <c r="B670"/>
      <c r="C670" s="44">
        <v>5</v>
      </c>
      <c r="D670" s="45">
        <v>3</v>
      </c>
      <c r="E670" s="45">
        <v>2</v>
      </c>
      <c r="F670" s="38">
        <v>9239</v>
      </c>
      <c r="G670"/>
      <c r="H670" s="46" t="s">
        <v>501</v>
      </c>
    </row>
    <row r="671" spans="1:8" ht="15">
      <c r="A671" s="43" t="s">
        <v>739</v>
      </c>
      <c r="B671"/>
      <c r="C671" s="44">
        <v>7</v>
      </c>
      <c r="D671" s="45">
        <v>7</v>
      </c>
      <c r="E671" s="45">
        <v>6</v>
      </c>
      <c r="F671" s="38">
        <v>9240</v>
      </c>
      <c r="G671"/>
      <c r="H671" s="46"/>
    </row>
    <row r="672" spans="1:8" ht="15">
      <c r="A672" s="43" t="s">
        <v>740</v>
      </c>
      <c r="B672"/>
      <c r="C672" s="44">
        <v>7</v>
      </c>
      <c r="D672" s="45">
        <v>6</v>
      </c>
      <c r="E672" s="45">
        <v>5</v>
      </c>
      <c r="F672" s="38">
        <v>9241</v>
      </c>
      <c r="G672"/>
      <c r="H672" s="46" t="s">
        <v>741</v>
      </c>
    </row>
    <row r="673" spans="1:8" ht="15">
      <c r="A673" s="43" t="s">
        <v>495</v>
      </c>
      <c r="B673"/>
      <c r="C673" s="44">
        <v>5</v>
      </c>
      <c r="D673" s="45">
        <v>3</v>
      </c>
      <c r="E673" s="45">
        <v>2</v>
      </c>
      <c r="F673" s="38">
        <v>9242</v>
      </c>
      <c r="G673"/>
      <c r="H673" s="46" t="s">
        <v>496</v>
      </c>
    </row>
    <row r="674" spans="1:8" ht="15">
      <c r="A674" s="43" t="s">
        <v>509</v>
      </c>
      <c r="B674"/>
      <c r="C674" s="44">
        <v>6</v>
      </c>
      <c r="D674" s="45">
        <v>5</v>
      </c>
      <c r="E674" s="45">
        <v>4</v>
      </c>
      <c r="F674" s="38">
        <v>9243</v>
      </c>
      <c r="G674"/>
      <c r="H674" s="46"/>
    </row>
    <row r="675" spans="1:8" ht="15.75" thickBot="1">
      <c r="A675" s="43" t="s">
        <v>742</v>
      </c>
      <c r="B675"/>
      <c r="C675" s="44">
        <v>4</v>
      </c>
      <c r="D675" s="45">
        <v>3</v>
      </c>
      <c r="E675" s="45">
        <v>2</v>
      </c>
      <c r="F675" s="38">
        <v>9244</v>
      </c>
      <c r="G675"/>
      <c r="H675" s="46"/>
    </row>
    <row r="676" spans="1:8" ht="15.75" thickBot="1">
      <c r="A676" s="47" t="s">
        <v>743</v>
      </c>
      <c r="B676" s="48"/>
      <c r="C676" s="44">
        <v>9</v>
      </c>
      <c r="D676" s="45">
        <v>8</v>
      </c>
      <c r="E676" s="45">
        <v>7</v>
      </c>
      <c r="F676" s="53">
        <v>9245</v>
      </c>
      <c r="G676"/>
      <c r="H676" s="46"/>
    </row>
    <row r="677" spans="1:8" ht="15.75" thickBot="1">
      <c r="A677" s="47" t="s">
        <v>518</v>
      </c>
      <c r="B677" s="48"/>
      <c r="C677" s="44">
        <v>8</v>
      </c>
      <c r="D677" s="45">
        <v>6</v>
      </c>
      <c r="E677" s="45">
        <v>4</v>
      </c>
      <c r="F677" s="53">
        <v>9246</v>
      </c>
      <c r="G677"/>
      <c r="H677" s="46"/>
    </row>
    <row r="678" spans="1:8" ht="15.75" thickBot="1">
      <c r="A678" s="47" t="s">
        <v>744</v>
      </c>
      <c r="B678" s="48"/>
      <c r="C678" s="44">
        <v>8</v>
      </c>
      <c r="D678" s="45">
        <v>6</v>
      </c>
      <c r="E678" s="45">
        <v>4</v>
      </c>
      <c r="F678" s="53">
        <v>9247</v>
      </c>
      <c r="G678"/>
      <c r="H678" s="46"/>
    </row>
    <row r="679" spans="1:8" ht="15.75" thickBot="1">
      <c r="A679" s="47" t="s">
        <v>745</v>
      </c>
      <c r="B679" s="48"/>
      <c r="C679" s="44">
        <v>12</v>
      </c>
      <c r="D679" s="45">
        <v>11</v>
      </c>
      <c r="E679" s="45">
        <v>10</v>
      </c>
      <c r="F679" s="53">
        <v>9248</v>
      </c>
      <c r="G679"/>
      <c r="H679" s="46" t="s">
        <v>746</v>
      </c>
    </row>
    <row r="680" spans="1:8" ht="15.75" thickBot="1">
      <c r="A680" s="47" t="s">
        <v>552</v>
      </c>
      <c r="B680" s="48"/>
      <c r="C680" s="44">
        <v>20</v>
      </c>
      <c r="D680" s="45">
        <v>18</v>
      </c>
      <c r="E680" s="45">
        <v>16</v>
      </c>
      <c r="F680" s="53">
        <v>9249</v>
      </c>
      <c r="G680"/>
      <c r="H680" s="46"/>
    </row>
    <row r="681" spans="1:8" ht="15.75" thickBot="1">
      <c r="A681" s="47" t="s">
        <v>747</v>
      </c>
      <c r="B681" s="48"/>
      <c r="C681" s="44">
        <v>8</v>
      </c>
      <c r="D681" s="45">
        <v>6</v>
      </c>
      <c r="E681" s="45">
        <v>4</v>
      </c>
      <c r="F681" s="53">
        <v>9250</v>
      </c>
      <c r="G681"/>
      <c r="H681" s="46"/>
    </row>
    <row r="682" spans="1:8" ht="15.75" thickBot="1">
      <c r="A682" s="47" t="s">
        <v>748</v>
      </c>
      <c r="B682" s="48"/>
      <c r="C682" s="44">
        <v>18</v>
      </c>
      <c r="D682" s="45">
        <v>17</v>
      </c>
      <c r="E682" s="45">
        <v>16</v>
      </c>
      <c r="F682" s="53">
        <v>9251</v>
      </c>
      <c r="G682"/>
      <c r="H682" s="46" t="s">
        <v>475</v>
      </c>
    </row>
    <row r="683" spans="1:8" ht="15">
      <c r="A683" s="81" t="s">
        <v>749</v>
      </c>
      <c r="B683" s="45"/>
      <c r="C683" s="41">
        <f>ROUND(+D683*1.05,0)</f>
        <v>47</v>
      </c>
      <c r="D683" s="41">
        <f>ROUND(+E683*1.05,0)</f>
        <v>45</v>
      </c>
      <c r="E683" s="38">
        <v>43</v>
      </c>
      <c r="F683" s="42">
        <v>9252</v>
      </c>
      <c r="G683" s="98"/>
      <c r="H683" s="30" t="s">
        <v>475</v>
      </c>
    </row>
    <row r="684" spans="1:8" ht="15">
      <c r="A684" s="43" t="s">
        <v>527</v>
      </c>
      <c r="B684" s="38"/>
      <c r="C684" s="44">
        <v>4</v>
      </c>
      <c r="D684" s="45">
        <v>3</v>
      </c>
      <c r="E684" s="45">
        <v>2</v>
      </c>
      <c r="F684" s="38">
        <v>9253</v>
      </c>
      <c r="G684"/>
      <c r="H684" s="46"/>
    </row>
    <row r="685" spans="1:8" ht="15">
      <c r="A685" s="43" t="s">
        <v>485</v>
      </c>
      <c r="B685" s="38"/>
      <c r="C685" s="44">
        <v>5</v>
      </c>
      <c r="D685" s="45">
        <v>3</v>
      </c>
      <c r="E685" s="45">
        <v>2</v>
      </c>
      <c r="F685" s="38">
        <v>9254</v>
      </c>
      <c r="G685"/>
      <c r="H685" s="46" t="s">
        <v>486</v>
      </c>
    </row>
    <row r="686" spans="1:8" ht="15">
      <c r="A686" s="43" t="s">
        <v>750</v>
      </c>
      <c r="B686" s="45"/>
      <c r="C686" s="41">
        <f>ROUND(+D686*1.05,0)</f>
        <v>15</v>
      </c>
      <c r="D686" s="41">
        <f>ROUND(+E686*1.05,0)</f>
        <v>14</v>
      </c>
      <c r="E686" s="38">
        <v>13</v>
      </c>
      <c r="F686" s="38">
        <v>9255</v>
      </c>
      <c r="G686"/>
      <c r="H686" s="30" t="s">
        <v>475</v>
      </c>
    </row>
    <row r="687" spans="1:8" ht="15">
      <c r="A687" s="43" t="s">
        <v>751</v>
      </c>
      <c r="B687" s="45"/>
      <c r="C687" s="41">
        <f>ROUND(+D687*1.05,0)</f>
        <v>45</v>
      </c>
      <c r="D687" s="41">
        <f>ROUND(+E687*1.05,0)</f>
        <v>43</v>
      </c>
      <c r="E687" s="38">
        <v>41</v>
      </c>
      <c r="F687" s="38">
        <v>9256</v>
      </c>
      <c r="G687"/>
      <c r="H687" s="30" t="s">
        <v>475</v>
      </c>
    </row>
    <row r="688" spans="1:8" ht="15">
      <c r="A688" s="43" t="s">
        <v>752</v>
      </c>
      <c r="B688" s="49"/>
      <c r="C688" s="41">
        <v>50</v>
      </c>
      <c r="D688" s="41">
        <v>50</v>
      </c>
      <c r="E688" s="38">
        <v>50</v>
      </c>
      <c r="F688" s="38">
        <v>9257</v>
      </c>
      <c r="G688"/>
      <c r="H688" s="30" t="s">
        <v>475</v>
      </c>
    </row>
    <row r="689" spans="1:8" ht="15">
      <c r="A689" s="43" t="s">
        <v>753</v>
      </c>
      <c r="B689" s="45"/>
      <c r="C689" s="41">
        <f>ROUND(+D689*1.05,0)</f>
        <v>39</v>
      </c>
      <c r="D689" s="41">
        <f>ROUND(+E689*1.05,0)</f>
        <v>37</v>
      </c>
      <c r="E689" s="38">
        <v>35</v>
      </c>
      <c r="F689" s="38">
        <v>9258</v>
      </c>
      <c r="G689"/>
      <c r="H689" s="30" t="s">
        <v>475</v>
      </c>
    </row>
    <row r="690" spans="1:8" ht="15">
      <c r="A690" s="43" t="s">
        <v>754</v>
      </c>
      <c r="B690" s="49"/>
      <c r="C690" s="41">
        <f>ROUND(+D690*1.05,0)</f>
        <v>41</v>
      </c>
      <c r="D690" s="41">
        <f>ROUND(+E690*1.05,0)</f>
        <v>39</v>
      </c>
      <c r="E690" s="38">
        <v>37</v>
      </c>
      <c r="F690" s="38">
        <v>9259</v>
      </c>
      <c r="G690"/>
      <c r="H690" s="30" t="s">
        <v>475</v>
      </c>
    </row>
    <row r="691" spans="1:8" ht="15">
      <c r="A691" s="43" t="s">
        <v>483</v>
      </c>
      <c r="B691" s="38"/>
      <c r="C691" s="44">
        <v>5</v>
      </c>
      <c r="D691" s="45">
        <v>3</v>
      </c>
      <c r="E691" s="45">
        <v>2</v>
      </c>
      <c r="F691" s="38">
        <v>9260</v>
      </c>
      <c r="G691"/>
      <c r="H691" s="46" t="s">
        <v>484</v>
      </c>
    </row>
    <row r="692" spans="1:8" ht="15">
      <c r="A692" s="43" t="s">
        <v>755</v>
      </c>
      <c r="B692" s="45"/>
      <c r="C692" s="41">
        <v>50</v>
      </c>
      <c r="D692" s="41">
        <v>50</v>
      </c>
      <c r="E692" s="38">
        <v>49</v>
      </c>
      <c r="F692" s="38">
        <v>9261</v>
      </c>
      <c r="G692"/>
      <c r="H692" s="30" t="s">
        <v>475</v>
      </c>
    </row>
    <row r="693" spans="1:8" ht="15">
      <c r="A693" s="43" t="s">
        <v>756</v>
      </c>
      <c r="B693" s="45"/>
      <c r="C693" s="41">
        <v>50</v>
      </c>
      <c r="D693" s="41">
        <v>50</v>
      </c>
      <c r="E693" s="38">
        <v>50</v>
      </c>
      <c r="F693" s="38">
        <v>9262</v>
      </c>
      <c r="G693"/>
      <c r="H693" s="30" t="s">
        <v>475</v>
      </c>
    </row>
    <row r="694" spans="1:8" ht="15">
      <c r="A694" s="43" t="s">
        <v>536</v>
      </c>
      <c r="B694" s="38"/>
      <c r="C694" s="44">
        <v>9</v>
      </c>
      <c r="D694" s="45">
        <v>7</v>
      </c>
      <c r="E694" s="45">
        <v>5</v>
      </c>
      <c r="F694" s="38">
        <v>9263</v>
      </c>
      <c r="G694"/>
      <c r="H694" s="46"/>
    </row>
    <row r="695" spans="1:8" ht="15">
      <c r="A695" s="43" t="s">
        <v>757</v>
      </c>
      <c r="B695" s="45"/>
      <c r="C695" s="41">
        <f>ROUND(+D695*1.05,0)</f>
        <v>42</v>
      </c>
      <c r="D695" s="41">
        <f>ROUND(+E695*1.05,0)</f>
        <v>40</v>
      </c>
      <c r="E695" s="38">
        <v>38</v>
      </c>
      <c r="F695" s="38">
        <v>9264</v>
      </c>
      <c r="G695"/>
      <c r="H695" s="30" t="s">
        <v>475</v>
      </c>
    </row>
    <row r="696" spans="1:8" ht="15">
      <c r="A696" s="43" t="s">
        <v>758</v>
      </c>
      <c r="B696" s="45"/>
      <c r="C696" s="41">
        <f>ROUND(+D696*1.05,0)</f>
        <v>26</v>
      </c>
      <c r="D696" s="41">
        <f>ROUND(+E696*1.05,0)</f>
        <v>25</v>
      </c>
      <c r="E696" s="38">
        <v>24</v>
      </c>
      <c r="F696" s="38">
        <v>9265</v>
      </c>
      <c r="G696"/>
      <c r="H696" s="30" t="s">
        <v>475</v>
      </c>
    </row>
    <row r="697" spans="1:8" ht="15">
      <c r="A697" s="43" t="s">
        <v>521</v>
      </c>
      <c r="B697" s="38"/>
      <c r="C697" s="44">
        <v>95</v>
      </c>
      <c r="D697" s="30">
        <f>ROUND(+C697*0.95,0)</f>
        <v>90</v>
      </c>
      <c r="E697" s="30">
        <f>ROUND(+D697*0.9,0)</f>
        <v>81</v>
      </c>
      <c r="F697" s="38">
        <v>9266</v>
      </c>
      <c r="G697"/>
      <c r="H697" s="46" t="s">
        <v>475</v>
      </c>
    </row>
    <row r="698" spans="1:8" ht="15">
      <c r="A698" s="43" t="s">
        <v>759</v>
      </c>
      <c r="B698" s="45"/>
      <c r="C698" s="41">
        <f>ROUND(+D698*1.05,0)</f>
        <v>14</v>
      </c>
      <c r="D698" s="41">
        <f>ROUND(+E698*1.05,0)</f>
        <v>13</v>
      </c>
      <c r="E698" s="38">
        <v>12</v>
      </c>
      <c r="F698" s="38">
        <v>9267</v>
      </c>
      <c r="G698"/>
      <c r="H698" s="30" t="s">
        <v>475</v>
      </c>
    </row>
    <row r="699" spans="1:8" ht="15">
      <c r="A699" s="43" t="s">
        <v>503</v>
      </c>
      <c r="B699" s="38"/>
      <c r="C699" s="44">
        <v>6</v>
      </c>
      <c r="D699" s="45">
        <v>4</v>
      </c>
      <c r="E699" s="45">
        <v>3</v>
      </c>
      <c r="F699" s="38">
        <v>9268</v>
      </c>
      <c r="G699"/>
      <c r="H699" s="46"/>
    </row>
    <row r="700" spans="1:8" ht="15">
      <c r="A700" s="43" t="s">
        <v>760</v>
      </c>
      <c r="B700" s="49"/>
      <c r="C700" s="41">
        <f>ROUND(+D700*1.05,0)</f>
        <v>16</v>
      </c>
      <c r="D700" s="41">
        <f>ROUND(+E700*1.05,0)</f>
        <v>15</v>
      </c>
      <c r="E700" s="38">
        <v>14</v>
      </c>
      <c r="F700" s="42">
        <v>9269</v>
      </c>
      <c r="G700"/>
      <c r="H700" s="30" t="s">
        <v>475</v>
      </c>
    </row>
    <row r="701" spans="1:8" ht="15">
      <c r="A701" s="65" t="s">
        <v>511</v>
      </c>
      <c r="B701" s="38"/>
      <c r="C701" s="44">
        <v>7</v>
      </c>
      <c r="D701" s="45">
        <v>5</v>
      </c>
      <c r="E701" s="45">
        <v>3</v>
      </c>
      <c r="F701" s="38">
        <v>9270</v>
      </c>
      <c r="G701"/>
      <c r="H701" s="46"/>
    </row>
    <row r="702" spans="1:8" ht="15">
      <c r="A702" s="43" t="s">
        <v>833</v>
      </c>
      <c r="B702"/>
      <c r="C702" s="44">
        <v>37</v>
      </c>
      <c r="D702" s="30">
        <f>ROUND(+C702*0.95,0)</f>
        <v>35</v>
      </c>
      <c r="E702" s="30">
        <f>ROUND(+D702*0.9,0)</f>
        <v>32</v>
      </c>
      <c r="F702" s="38">
        <v>9271</v>
      </c>
      <c r="G702"/>
      <c r="H702" s="46" t="s">
        <v>475</v>
      </c>
    </row>
    <row r="703" spans="1:8" ht="15">
      <c r="A703" s="43" t="s">
        <v>761</v>
      </c>
      <c r="B703"/>
      <c r="C703" s="44">
        <v>42</v>
      </c>
      <c r="D703" s="30">
        <f>ROUND(+C703*0.95,0)</f>
        <v>40</v>
      </c>
      <c r="E703" s="30">
        <f>ROUND(+D703*0.9,0)</f>
        <v>36</v>
      </c>
      <c r="F703" s="38">
        <v>9272</v>
      </c>
      <c r="G703"/>
      <c r="H703" s="46" t="s">
        <v>475</v>
      </c>
    </row>
    <row r="704" spans="1:8" ht="15">
      <c r="A704" s="65" t="s">
        <v>514</v>
      </c>
      <c r="B704" s="38"/>
      <c r="C704" s="44">
        <v>10</v>
      </c>
      <c r="D704" s="45">
        <v>8</v>
      </c>
      <c r="E704" s="45">
        <v>6</v>
      </c>
      <c r="F704" s="38">
        <v>9273</v>
      </c>
      <c r="G704"/>
      <c r="H704" s="46"/>
    </row>
    <row r="705" spans="1:8" ht="15">
      <c r="A705" s="43" t="s">
        <v>762</v>
      </c>
      <c r="B705"/>
      <c r="C705" s="44">
        <v>44</v>
      </c>
      <c r="D705" s="30">
        <f>ROUND(+C705*0.95,0)</f>
        <v>42</v>
      </c>
      <c r="E705" s="30">
        <f>ROUND(+D705*0.9,0)</f>
        <v>38</v>
      </c>
      <c r="F705" s="38">
        <v>9274</v>
      </c>
      <c r="G705"/>
      <c r="H705" s="46" t="s">
        <v>475</v>
      </c>
    </row>
    <row r="706" spans="1:8" ht="15">
      <c r="A706" s="43" t="s">
        <v>763</v>
      </c>
      <c r="B706" s="38"/>
      <c r="C706" s="44">
        <v>42</v>
      </c>
      <c r="D706" s="30">
        <f>ROUND(+C706*0.95,0)</f>
        <v>40</v>
      </c>
      <c r="E706" s="30">
        <f>ROUND(+D706*0.9,0)</f>
        <v>36</v>
      </c>
      <c r="F706" s="38">
        <v>9275</v>
      </c>
      <c r="G706"/>
      <c r="H706" s="46" t="s">
        <v>764</v>
      </c>
    </row>
    <row r="707" spans="1:8" ht="15">
      <c r="A707" s="43" t="s">
        <v>765</v>
      </c>
      <c r="B707" s="45"/>
      <c r="C707" s="41">
        <f>ROUND(+D707*1.05,0)</f>
        <v>16</v>
      </c>
      <c r="D707" s="41">
        <f>ROUND(+E707*1.05,0)</f>
        <v>15</v>
      </c>
      <c r="E707" s="38">
        <v>14</v>
      </c>
      <c r="F707" s="42">
        <v>9276</v>
      </c>
      <c r="G707"/>
      <c r="H707" s="30" t="s">
        <v>475</v>
      </c>
    </row>
    <row r="708" spans="1:8" ht="15">
      <c r="A708" s="43" t="s">
        <v>71</v>
      </c>
      <c r="B708" s="38"/>
      <c r="C708" s="44">
        <v>24</v>
      </c>
      <c r="D708" s="30">
        <f>ROUND(+C708*0.95,0)</f>
        <v>23</v>
      </c>
      <c r="E708" s="30">
        <f>ROUND(+D708*0.9,0)</f>
        <v>21</v>
      </c>
      <c r="F708" s="38">
        <v>9277</v>
      </c>
      <c r="G708"/>
      <c r="H708" s="46" t="s">
        <v>475</v>
      </c>
    </row>
    <row r="709" spans="1:8" ht="15">
      <c r="A709" s="43" t="s">
        <v>766</v>
      </c>
      <c r="B709" s="45"/>
      <c r="C709" s="41">
        <f>ROUND(+D709*1.05,0)</f>
        <v>29</v>
      </c>
      <c r="D709" s="41">
        <f>ROUND(+E709*1.05,0)</f>
        <v>28</v>
      </c>
      <c r="E709" s="38">
        <v>27</v>
      </c>
      <c r="F709" s="38">
        <v>9278</v>
      </c>
      <c r="G709"/>
      <c r="H709" s="30" t="s">
        <v>475</v>
      </c>
    </row>
    <row r="710" spans="1:8" ht="15">
      <c r="A710" s="43" t="s">
        <v>71</v>
      </c>
      <c r="B710" s="38"/>
      <c r="C710" s="44">
        <v>24</v>
      </c>
      <c r="D710" s="30">
        <f>ROUND(+C710*0.95,0)</f>
        <v>23</v>
      </c>
      <c r="E710" s="30">
        <f>ROUND(+D710*0.9,0)</f>
        <v>21</v>
      </c>
      <c r="F710" s="38">
        <v>9278</v>
      </c>
      <c r="G710"/>
      <c r="H710" s="46" t="s">
        <v>475</v>
      </c>
    </row>
    <row r="711" spans="1:8" ht="15">
      <c r="A711" s="43" t="s">
        <v>767</v>
      </c>
      <c r="B711" s="45"/>
      <c r="C711" s="41">
        <v>50</v>
      </c>
      <c r="D711" s="41">
        <f aca="true" t="shared" si="4" ref="D711:D717">ROUND(+E711*1.05,0)</f>
        <v>49</v>
      </c>
      <c r="E711" s="38">
        <v>47</v>
      </c>
      <c r="F711" s="38">
        <v>9279</v>
      </c>
      <c r="G711"/>
      <c r="H711" s="30" t="s">
        <v>475</v>
      </c>
    </row>
    <row r="712" spans="1:8" ht="15">
      <c r="A712" s="43" t="s">
        <v>768</v>
      </c>
      <c r="B712" s="49"/>
      <c r="C712" s="41">
        <f>ROUND(+D712*1.05,0)</f>
        <v>36</v>
      </c>
      <c r="D712" s="41">
        <f t="shared" si="4"/>
        <v>34</v>
      </c>
      <c r="E712" s="38">
        <v>32</v>
      </c>
      <c r="F712" s="38">
        <v>9280</v>
      </c>
      <c r="G712"/>
      <c r="H712" s="30" t="s">
        <v>475</v>
      </c>
    </row>
    <row r="713" spans="1:8" ht="15">
      <c r="A713" s="43" t="s">
        <v>769</v>
      </c>
      <c r="B713" s="45"/>
      <c r="C713" s="41">
        <f>ROUND(+D713*1.05,0)</f>
        <v>14</v>
      </c>
      <c r="D713" s="41">
        <f t="shared" si="4"/>
        <v>13</v>
      </c>
      <c r="E713" s="38">
        <v>12</v>
      </c>
      <c r="F713" s="38">
        <v>9281</v>
      </c>
      <c r="G713"/>
      <c r="H713" s="30" t="s">
        <v>475</v>
      </c>
    </row>
    <row r="714" spans="1:8" ht="15">
      <c r="A714" s="43" t="s">
        <v>770</v>
      </c>
      <c r="B714" s="45"/>
      <c r="C714" s="41">
        <f>ROUND(+D714*1.05,0)</f>
        <v>39</v>
      </c>
      <c r="D714" s="41">
        <f t="shared" si="4"/>
        <v>37</v>
      </c>
      <c r="E714" s="38">
        <v>35</v>
      </c>
      <c r="F714" s="38">
        <v>9282</v>
      </c>
      <c r="G714"/>
      <c r="H714" s="30" t="s">
        <v>475</v>
      </c>
    </row>
    <row r="715" spans="1:8" ht="15">
      <c r="A715" s="43" t="s">
        <v>771</v>
      </c>
      <c r="B715" s="45"/>
      <c r="C715" s="41">
        <f>ROUND(+D715*1.05,0)</f>
        <v>22</v>
      </c>
      <c r="D715" s="41">
        <f t="shared" si="4"/>
        <v>21</v>
      </c>
      <c r="E715" s="38">
        <v>20</v>
      </c>
      <c r="F715" s="38">
        <v>9283</v>
      </c>
      <c r="G715"/>
      <c r="H715" s="30" t="s">
        <v>475</v>
      </c>
    </row>
    <row r="716" spans="1:8" ht="15">
      <c r="A716" s="43" t="s">
        <v>772</v>
      </c>
      <c r="B716" s="45"/>
      <c r="C716" s="41">
        <v>50</v>
      </c>
      <c r="D716" s="41">
        <f t="shared" si="4"/>
        <v>50</v>
      </c>
      <c r="E716" s="38">
        <v>48</v>
      </c>
      <c r="F716" s="38">
        <v>9284</v>
      </c>
      <c r="G716"/>
      <c r="H716" s="30" t="s">
        <v>475</v>
      </c>
    </row>
    <row r="717" spans="1:8" ht="15">
      <c r="A717" s="43" t="s">
        <v>834</v>
      </c>
      <c r="B717" s="45"/>
      <c r="C717" s="41">
        <f>ROUND(+D717*1.05,0)</f>
        <v>30</v>
      </c>
      <c r="D717" s="41">
        <f t="shared" si="4"/>
        <v>29</v>
      </c>
      <c r="E717" s="38">
        <v>28</v>
      </c>
      <c r="F717" s="38">
        <v>9285</v>
      </c>
      <c r="G717"/>
      <c r="H717" s="30" t="s">
        <v>475</v>
      </c>
    </row>
    <row r="718" spans="1:8" ht="15">
      <c r="A718" s="43" t="s">
        <v>773</v>
      </c>
      <c r="B718" s="45"/>
      <c r="C718" s="41">
        <v>50</v>
      </c>
      <c r="D718" s="41">
        <v>50</v>
      </c>
      <c r="E718" s="38">
        <v>49</v>
      </c>
      <c r="F718" s="38">
        <v>9286</v>
      </c>
      <c r="G718"/>
      <c r="H718" s="30" t="s">
        <v>475</v>
      </c>
    </row>
    <row r="719" spans="1:8" ht="15">
      <c r="A719" s="43" t="s">
        <v>774</v>
      </c>
      <c r="B719" s="45"/>
      <c r="C719" s="41">
        <f aca="true" t="shared" si="5" ref="C719:D730">ROUND(+D719*1.05,0)</f>
        <v>17</v>
      </c>
      <c r="D719" s="41">
        <f t="shared" si="5"/>
        <v>16</v>
      </c>
      <c r="E719" s="38">
        <v>15</v>
      </c>
      <c r="F719" s="38">
        <v>9287</v>
      </c>
      <c r="G719"/>
      <c r="H719" s="30" t="s">
        <v>475</v>
      </c>
    </row>
    <row r="720" spans="1:8" ht="15">
      <c r="A720" s="43" t="s">
        <v>775</v>
      </c>
      <c r="B720" s="45"/>
      <c r="C720" s="41">
        <f t="shared" si="5"/>
        <v>25</v>
      </c>
      <c r="D720" s="41">
        <f t="shared" si="5"/>
        <v>24</v>
      </c>
      <c r="E720" s="38">
        <v>23</v>
      </c>
      <c r="F720" s="38">
        <v>9288</v>
      </c>
      <c r="G720"/>
      <c r="H720" s="30" t="s">
        <v>475</v>
      </c>
    </row>
    <row r="721" spans="1:8" ht="15">
      <c r="A721" s="43" t="s">
        <v>776</v>
      </c>
      <c r="B721" s="45"/>
      <c r="C721" s="41">
        <f t="shared" si="5"/>
        <v>22</v>
      </c>
      <c r="D721" s="41">
        <f t="shared" si="5"/>
        <v>21</v>
      </c>
      <c r="E721" s="38">
        <v>20</v>
      </c>
      <c r="F721" s="38">
        <v>9289</v>
      </c>
      <c r="G721"/>
      <c r="H721" s="30" t="s">
        <v>475</v>
      </c>
    </row>
    <row r="722" spans="1:8" ht="15">
      <c r="A722" s="43" t="s">
        <v>777</v>
      </c>
      <c r="B722" s="45"/>
      <c r="C722" s="41">
        <f t="shared" si="5"/>
        <v>26</v>
      </c>
      <c r="D722" s="41">
        <f t="shared" si="5"/>
        <v>25</v>
      </c>
      <c r="E722" s="38">
        <v>24</v>
      </c>
      <c r="F722" s="38">
        <v>9290</v>
      </c>
      <c r="G722"/>
      <c r="H722" s="30" t="s">
        <v>475</v>
      </c>
    </row>
    <row r="723" spans="1:8" ht="15">
      <c r="A723" s="43" t="s">
        <v>835</v>
      </c>
      <c r="B723" s="45"/>
      <c r="C723" s="41">
        <f t="shared" si="5"/>
        <v>36</v>
      </c>
      <c r="D723" s="41">
        <f t="shared" si="5"/>
        <v>34</v>
      </c>
      <c r="E723" s="38">
        <v>32</v>
      </c>
      <c r="F723" s="38">
        <v>9291</v>
      </c>
      <c r="G723"/>
      <c r="H723" s="30" t="s">
        <v>475</v>
      </c>
    </row>
    <row r="724" spans="1:8" ht="15">
      <c r="A724" s="43" t="s">
        <v>778</v>
      </c>
      <c r="B724" s="45"/>
      <c r="C724" s="41">
        <f t="shared" si="5"/>
        <v>36</v>
      </c>
      <c r="D724" s="41">
        <f t="shared" si="5"/>
        <v>34</v>
      </c>
      <c r="E724" s="38">
        <v>32</v>
      </c>
      <c r="F724" s="38">
        <v>9292</v>
      </c>
      <c r="G724"/>
      <c r="H724" s="30" t="s">
        <v>475</v>
      </c>
    </row>
    <row r="725" spans="1:8" ht="15">
      <c r="A725" s="43" t="s">
        <v>50</v>
      </c>
      <c r="B725" s="45"/>
      <c r="C725" s="41">
        <f t="shared" si="5"/>
        <v>41</v>
      </c>
      <c r="D725" s="41">
        <f t="shared" si="5"/>
        <v>39</v>
      </c>
      <c r="E725" s="38">
        <v>37</v>
      </c>
      <c r="F725" s="38">
        <v>9293</v>
      </c>
      <c r="G725"/>
      <c r="H725" s="30" t="s">
        <v>475</v>
      </c>
    </row>
    <row r="726" spans="1:8" ht="15">
      <c r="A726" s="43" t="s">
        <v>779</v>
      </c>
      <c r="B726" s="45"/>
      <c r="C726" s="41">
        <f t="shared" si="5"/>
        <v>40</v>
      </c>
      <c r="D726" s="41">
        <f t="shared" si="5"/>
        <v>38</v>
      </c>
      <c r="E726" s="38">
        <v>36</v>
      </c>
      <c r="F726" s="38">
        <v>9294</v>
      </c>
      <c r="G726"/>
      <c r="H726" s="30" t="s">
        <v>475</v>
      </c>
    </row>
    <row r="727" spans="1:8" ht="15">
      <c r="A727" s="43" t="s">
        <v>780</v>
      </c>
      <c r="B727" s="45"/>
      <c r="C727" s="41">
        <f t="shared" si="5"/>
        <v>22</v>
      </c>
      <c r="D727" s="41">
        <f t="shared" si="5"/>
        <v>21</v>
      </c>
      <c r="E727" s="38">
        <v>20</v>
      </c>
      <c r="F727" s="38">
        <v>9295</v>
      </c>
      <c r="G727"/>
      <c r="H727" s="30" t="s">
        <v>475</v>
      </c>
    </row>
    <row r="728" spans="1:8" ht="15">
      <c r="A728" s="43" t="s">
        <v>50</v>
      </c>
      <c r="B728" s="49"/>
      <c r="C728" s="41">
        <f t="shared" si="5"/>
        <v>39</v>
      </c>
      <c r="D728" s="41">
        <f t="shared" si="5"/>
        <v>37</v>
      </c>
      <c r="E728" s="38">
        <v>35</v>
      </c>
      <c r="F728" s="38">
        <v>9296</v>
      </c>
      <c r="G728"/>
      <c r="H728" s="30" t="s">
        <v>475</v>
      </c>
    </row>
    <row r="729" spans="1:8" ht="15">
      <c r="A729" s="43" t="s">
        <v>781</v>
      </c>
      <c r="B729" s="45"/>
      <c r="C729" s="41">
        <f t="shared" si="5"/>
        <v>43</v>
      </c>
      <c r="D729" s="41">
        <f t="shared" si="5"/>
        <v>41</v>
      </c>
      <c r="E729" s="38">
        <v>39</v>
      </c>
      <c r="F729" s="38">
        <v>9297</v>
      </c>
      <c r="G729"/>
      <c r="H729" s="30" t="s">
        <v>475</v>
      </c>
    </row>
    <row r="730" spans="1:8" ht="15">
      <c r="A730" s="43" t="s">
        <v>782</v>
      </c>
      <c r="B730" s="45"/>
      <c r="C730" s="41">
        <f t="shared" si="5"/>
        <v>32</v>
      </c>
      <c r="D730" s="41">
        <f t="shared" si="5"/>
        <v>30</v>
      </c>
      <c r="E730" s="38">
        <v>29</v>
      </c>
      <c r="F730" s="38">
        <v>9298</v>
      </c>
      <c r="G730"/>
      <c r="H730" s="30" t="s">
        <v>475</v>
      </c>
    </row>
    <row r="731" spans="1:8" ht="15">
      <c r="A731" s="43" t="s">
        <v>836</v>
      </c>
      <c r="B731" s="45"/>
      <c r="C731" s="41">
        <v>50</v>
      </c>
      <c r="D731" s="41">
        <v>50</v>
      </c>
      <c r="E731" s="38">
        <v>49</v>
      </c>
      <c r="F731" s="38">
        <v>9299</v>
      </c>
      <c r="G731"/>
      <c r="H731" s="30" t="s">
        <v>475</v>
      </c>
    </row>
    <row r="732" spans="1:8" ht="30">
      <c r="A732" s="43" t="s">
        <v>783</v>
      </c>
      <c r="B732" s="45"/>
      <c r="C732" s="41">
        <f>ROUND(+D732*1.05,0)</f>
        <v>43</v>
      </c>
      <c r="D732" s="41">
        <f>ROUND(+E732*1.05,0)</f>
        <v>41</v>
      </c>
      <c r="E732" s="38">
        <v>39</v>
      </c>
      <c r="F732" s="38">
        <v>9300</v>
      </c>
      <c r="G732"/>
      <c r="H732" s="30" t="s">
        <v>475</v>
      </c>
    </row>
    <row r="733" spans="1:8" ht="15">
      <c r="A733" s="43" t="s">
        <v>535</v>
      </c>
      <c r="B733"/>
      <c r="C733" s="33">
        <v>37</v>
      </c>
      <c r="D733" s="30">
        <f aca="true" t="shared" si="6" ref="D733:D775">ROUND(+C733*0.95,0)</f>
        <v>35</v>
      </c>
      <c r="E733" s="30">
        <f aca="true" t="shared" si="7" ref="E733:E775">ROUND(+D733*0.9,0)</f>
        <v>32</v>
      </c>
      <c r="F733" s="36">
        <v>9301</v>
      </c>
      <c r="G733"/>
      <c r="H733" s="30" t="s">
        <v>475</v>
      </c>
    </row>
    <row r="734" spans="1:8" ht="15">
      <c r="A734" s="43" t="s">
        <v>532</v>
      </c>
      <c r="B734" s="38"/>
      <c r="C734" s="33">
        <v>38</v>
      </c>
      <c r="D734" s="30">
        <f t="shared" si="6"/>
        <v>36</v>
      </c>
      <c r="E734" s="30">
        <f t="shared" si="7"/>
        <v>32</v>
      </c>
      <c r="F734" s="36">
        <v>9302</v>
      </c>
      <c r="G734"/>
      <c r="H734" s="30" t="s">
        <v>475</v>
      </c>
    </row>
    <row r="735" spans="1:8" ht="15">
      <c r="A735" s="43" t="s">
        <v>531</v>
      </c>
      <c r="B735" s="38"/>
      <c r="C735" s="33">
        <v>34</v>
      </c>
      <c r="D735" s="30">
        <f t="shared" si="6"/>
        <v>32</v>
      </c>
      <c r="E735" s="30">
        <f t="shared" si="7"/>
        <v>29</v>
      </c>
      <c r="F735" s="36">
        <v>9303</v>
      </c>
      <c r="G735"/>
      <c r="H735" s="30" t="s">
        <v>475</v>
      </c>
    </row>
    <row r="736" spans="1:8" ht="15">
      <c r="A736" s="43" t="s">
        <v>565</v>
      </c>
      <c r="B736" s="38"/>
      <c r="C736" s="33">
        <v>70</v>
      </c>
      <c r="D736" s="30">
        <f t="shared" si="6"/>
        <v>67</v>
      </c>
      <c r="E736" s="30">
        <f t="shared" si="7"/>
        <v>60</v>
      </c>
      <c r="F736" s="36">
        <v>9304</v>
      </c>
      <c r="G736"/>
      <c r="H736" s="30" t="s">
        <v>566</v>
      </c>
    </row>
    <row r="737" spans="1:8" ht="15">
      <c r="A737" s="43" t="s">
        <v>564</v>
      </c>
      <c r="B737" s="38"/>
      <c r="C737" s="50">
        <v>21</v>
      </c>
      <c r="D737" s="30">
        <f t="shared" si="6"/>
        <v>20</v>
      </c>
      <c r="E737" s="30">
        <f t="shared" si="7"/>
        <v>18</v>
      </c>
      <c r="F737" s="36">
        <v>9305</v>
      </c>
      <c r="G737"/>
      <c r="H737" s="30" t="s">
        <v>475</v>
      </c>
    </row>
    <row r="738" spans="1:8" ht="15">
      <c r="A738" s="43" t="s">
        <v>525</v>
      </c>
      <c r="B738" s="38"/>
      <c r="C738" s="33">
        <v>47</v>
      </c>
      <c r="D738" s="30">
        <f t="shared" si="6"/>
        <v>45</v>
      </c>
      <c r="E738" s="30">
        <f t="shared" si="7"/>
        <v>41</v>
      </c>
      <c r="F738" s="36">
        <v>9306</v>
      </c>
      <c r="G738"/>
      <c r="H738" s="30" t="s">
        <v>475</v>
      </c>
    </row>
    <row r="739" spans="1:8" ht="15">
      <c r="A739" s="43" t="s">
        <v>563</v>
      </c>
      <c r="B739" s="38"/>
      <c r="C739" s="33">
        <v>34</v>
      </c>
      <c r="D739" s="30">
        <f t="shared" si="6"/>
        <v>32</v>
      </c>
      <c r="E739" s="30">
        <f t="shared" si="7"/>
        <v>29</v>
      </c>
      <c r="F739" s="36">
        <v>9307</v>
      </c>
      <c r="G739"/>
      <c r="H739" s="30" t="s">
        <v>475</v>
      </c>
    </row>
    <row r="740" spans="1:8" ht="15">
      <c r="A740" s="43" t="s">
        <v>523</v>
      </c>
      <c r="B740" s="38"/>
      <c r="C740" s="44">
        <v>15</v>
      </c>
      <c r="D740" s="30">
        <f t="shared" si="6"/>
        <v>14</v>
      </c>
      <c r="E740" s="30">
        <f t="shared" si="7"/>
        <v>13</v>
      </c>
      <c r="F740" s="36">
        <v>9308</v>
      </c>
      <c r="G740"/>
      <c r="H740" s="30" t="s">
        <v>475</v>
      </c>
    </row>
    <row r="741" spans="1:8" ht="15">
      <c r="A741" s="43" t="s">
        <v>519</v>
      </c>
      <c r="B741" s="38"/>
      <c r="C741" s="33">
        <v>14</v>
      </c>
      <c r="D741" s="30">
        <f t="shared" si="6"/>
        <v>13</v>
      </c>
      <c r="E741" s="30">
        <f t="shared" si="7"/>
        <v>12</v>
      </c>
      <c r="F741" s="36">
        <v>9309</v>
      </c>
      <c r="G741"/>
      <c r="H741" s="30" t="s">
        <v>475</v>
      </c>
    </row>
    <row r="742" spans="1:8" ht="15">
      <c r="A742" s="43" t="s">
        <v>522</v>
      </c>
      <c r="B742" s="38"/>
      <c r="C742" s="33">
        <v>32</v>
      </c>
      <c r="D742" s="30">
        <f t="shared" si="6"/>
        <v>30</v>
      </c>
      <c r="E742" s="30">
        <f t="shared" si="7"/>
        <v>27</v>
      </c>
      <c r="F742" s="36">
        <v>9310</v>
      </c>
      <c r="G742"/>
      <c r="H742" s="30" t="s">
        <v>475</v>
      </c>
    </row>
    <row r="743" spans="1:8" ht="15">
      <c r="A743" s="43" t="s">
        <v>515</v>
      </c>
      <c r="B743" s="38"/>
      <c r="C743" s="33">
        <v>35</v>
      </c>
      <c r="D743" s="30">
        <f t="shared" si="6"/>
        <v>33</v>
      </c>
      <c r="E743" s="30">
        <f t="shared" si="7"/>
        <v>30</v>
      </c>
      <c r="F743" s="36">
        <v>9311</v>
      </c>
      <c r="G743"/>
      <c r="H743" s="30" t="s">
        <v>475</v>
      </c>
    </row>
    <row r="744" spans="1:8" ht="15">
      <c r="A744" s="43" t="s">
        <v>513</v>
      </c>
      <c r="B744" s="38"/>
      <c r="C744" s="33">
        <v>24</v>
      </c>
      <c r="D744" s="30">
        <f t="shared" si="6"/>
        <v>23</v>
      </c>
      <c r="E744" s="30">
        <f t="shared" si="7"/>
        <v>21</v>
      </c>
      <c r="F744" s="36">
        <v>9312</v>
      </c>
      <c r="G744"/>
      <c r="H744" s="30" t="s">
        <v>475</v>
      </c>
    </row>
    <row r="745" spans="1:8" ht="15">
      <c r="A745" s="85" t="s">
        <v>512</v>
      </c>
      <c r="B745" s="38"/>
      <c r="C745" s="92">
        <v>25</v>
      </c>
      <c r="D745" s="3">
        <f t="shared" si="6"/>
        <v>24</v>
      </c>
      <c r="E745" s="3">
        <f t="shared" si="7"/>
        <v>22</v>
      </c>
      <c r="F745" s="36">
        <v>9313</v>
      </c>
      <c r="G745"/>
      <c r="H745" s="3" t="s">
        <v>475</v>
      </c>
    </row>
    <row r="746" spans="1:8" ht="15">
      <c r="A746" s="85" t="s">
        <v>46</v>
      </c>
      <c r="B746" s="38"/>
      <c r="C746" s="95">
        <v>30</v>
      </c>
      <c r="D746" s="3">
        <f t="shared" si="6"/>
        <v>29</v>
      </c>
      <c r="E746" s="3">
        <f t="shared" si="7"/>
        <v>26</v>
      </c>
      <c r="F746" s="36">
        <v>9314</v>
      </c>
      <c r="G746"/>
      <c r="H746" s="3" t="s">
        <v>475</v>
      </c>
    </row>
    <row r="747" spans="1:8" ht="15">
      <c r="A747" s="85" t="s">
        <v>506</v>
      </c>
      <c r="B747" s="38"/>
      <c r="C747" s="92">
        <v>32</v>
      </c>
      <c r="D747" s="3">
        <f t="shared" si="6"/>
        <v>30</v>
      </c>
      <c r="E747" s="3">
        <f t="shared" si="7"/>
        <v>27</v>
      </c>
      <c r="F747" s="36">
        <v>9315</v>
      </c>
      <c r="G747"/>
      <c r="H747" s="3" t="s">
        <v>475</v>
      </c>
    </row>
    <row r="748" spans="1:8" ht="15">
      <c r="A748" s="85" t="s">
        <v>505</v>
      </c>
      <c r="B748" s="38"/>
      <c r="C748" s="95">
        <v>19</v>
      </c>
      <c r="D748" s="3">
        <f t="shared" si="6"/>
        <v>18</v>
      </c>
      <c r="E748" s="3">
        <f t="shared" si="7"/>
        <v>16</v>
      </c>
      <c r="F748" s="36">
        <v>9316</v>
      </c>
      <c r="G748"/>
      <c r="H748" s="3" t="s">
        <v>475</v>
      </c>
    </row>
    <row r="749" spans="1:8" ht="15">
      <c r="A749" s="85" t="s">
        <v>502</v>
      </c>
      <c r="B749" s="38"/>
      <c r="C749" s="92">
        <v>40</v>
      </c>
      <c r="D749" s="3">
        <f t="shared" si="6"/>
        <v>38</v>
      </c>
      <c r="E749" s="3">
        <f t="shared" si="7"/>
        <v>34</v>
      </c>
      <c r="F749" s="36">
        <v>9317</v>
      </c>
      <c r="G749"/>
      <c r="H749" s="3" t="s">
        <v>475</v>
      </c>
    </row>
    <row r="750" spans="1:8" ht="15">
      <c r="A750" s="85" t="s">
        <v>557</v>
      </c>
      <c r="B750" s="38"/>
      <c r="C750" s="92">
        <v>16</v>
      </c>
      <c r="D750" s="3">
        <f t="shared" si="6"/>
        <v>15</v>
      </c>
      <c r="E750" s="3">
        <f t="shared" si="7"/>
        <v>14</v>
      </c>
      <c r="F750" s="36">
        <v>9318</v>
      </c>
      <c r="G750"/>
      <c r="H750" s="3" t="s">
        <v>475</v>
      </c>
    </row>
    <row r="751" spans="1:8" ht="15">
      <c r="A751" s="85" t="s">
        <v>48</v>
      </c>
      <c r="B751" s="38"/>
      <c r="C751" s="94">
        <v>33</v>
      </c>
      <c r="D751" s="3">
        <f t="shared" si="6"/>
        <v>31</v>
      </c>
      <c r="E751" s="3">
        <f t="shared" si="7"/>
        <v>28</v>
      </c>
      <c r="F751" s="36">
        <v>9319</v>
      </c>
      <c r="G751"/>
      <c r="H751" s="3" t="s">
        <v>475</v>
      </c>
    </row>
    <row r="752" spans="1:8" ht="15">
      <c r="A752" s="85" t="s">
        <v>558</v>
      </c>
      <c r="B752" s="38"/>
      <c r="C752" s="94">
        <v>19</v>
      </c>
      <c r="D752" s="3">
        <f t="shared" si="6"/>
        <v>18</v>
      </c>
      <c r="E752" s="3">
        <f t="shared" si="7"/>
        <v>16</v>
      </c>
      <c r="F752" s="36">
        <v>9320</v>
      </c>
      <c r="G752"/>
      <c r="H752" s="3" t="s">
        <v>475</v>
      </c>
    </row>
    <row r="753" spans="1:8" ht="15">
      <c r="A753" s="85" t="s">
        <v>497</v>
      </c>
      <c r="B753" s="38"/>
      <c r="C753" s="95">
        <v>48</v>
      </c>
      <c r="D753" s="3">
        <f t="shared" si="6"/>
        <v>46</v>
      </c>
      <c r="E753" s="3">
        <f t="shared" si="7"/>
        <v>41</v>
      </c>
      <c r="F753" s="36">
        <v>9321</v>
      </c>
      <c r="G753"/>
      <c r="H753" s="3" t="s">
        <v>475</v>
      </c>
    </row>
    <row r="754" spans="1:8" ht="15">
      <c r="A754" s="85" t="s">
        <v>494</v>
      </c>
      <c r="B754" s="38"/>
      <c r="C754" s="95">
        <v>41</v>
      </c>
      <c r="D754" s="3">
        <f t="shared" si="6"/>
        <v>39</v>
      </c>
      <c r="E754" s="3">
        <f t="shared" si="7"/>
        <v>35</v>
      </c>
      <c r="F754" s="36">
        <v>9322</v>
      </c>
      <c r="G754"/>
      <c r="H754" s="3" t="s">
        <v>475</v>
      </c>
    </row>
    <row r="755" spans="1:8" ht="15">
      <c r="A755" s="85" t="s">
        <v>493</v>
      </c>
      <c r="B755" s="38"/>
      <c r="C755" s="92">
        <v>42</v>
      </c>
      <c r="D755" s="3">
        <f t="shared" si="6"/>
        <v>40</v>
      </c>
      <c r="E755" s="3">
        <f t="shared" si="7"/>
        <v>36</v>
      </c>
      <c r="F755" s="36">
        <v>9323</v>
      </c>
      <c r="G755"/>
      <c r="H755" s="3" t="s">
        <v>475</v>
      </c>
    </row>
    <row r="756" spans="1:8" ht="15">
      <c r="A756" s="85" t="s">
        <v>492</v>
      </c>
      <c r="B756" s="38"/>
      <c r="C756" s="92">
        <v>15</v>
      </c>
      <c r="D756" s="3">
        <f t="shared" si="6"/>
        <v>14</v>
      </c>
      <c r="E756" s="3">
        <f t="shared" si="7"/>
        <v>13</v>
      </c>
      <c r="F756" s="36">
        <v>9324</v>
      </c>
      <c r="G756"/>
      <c r="H756" s="3" t="s">
        <v>475</v>
      </c>
    </row>
    <row r="757" spans="1:8" ht="15">
      <c r="A757" s="85" t="s">
        <v>551</v>
      </c>
      <c r="B757" s="38"/>
      <c r="C757" s="92">
        <v>33</v>
      </c>
      <c r="D757" s="3">
        <f t="shared" si="6"/>
        <v>31</v>
      </c>
      <c r="E757" s="3">
        <f t="shared" si="7"/>
        <v>28</v>
      </c>
      <c r="F757" s="36">
        <v>9325</v>
      </c>
      <c r="G757"/>
      <c r="H757" s="3" t="s">
        <v>475</v>
      </c>
    </row>
    <row r="758" spans="1:8" ht="15">
      <c r="A758" s="85" t="s">
        <v>478</v>
      </c>
      <c r="B758" s="38"/>
      <c r="C758" s="92">
        <v>16</v>
      </c>
      <c r="D758" s="3">
        <f t="shared" si="6"/>
        <v>15</v>
      </c>
      <c r="E758" s="3">
        <f t="shared" si="7"/>
        <v>14</v>
      </c>
      <c r="F758" s="36">
        <v>9326</v>
      </c>
      <c r="G758"/>
      <c r="H758" s="3" t="s">
        <v>475</v>
      </c>
    </row>
    <row r="759" spans="1:8" ht="15">
      <c r="A759" s="85" t="s">
        <v>490</v>
      </c>
      <c r="B759" s="38"/>
      <c r="C759" s="92">
        <v>24</v>
      </c>
      <c r="D759" s="3">
        <f t="shared" si="6"/>
        <v>23</v>
      </c>
      <c r="E759" s="3">
        <f t="shared" si="7"/>
        <v>21</v>
      </c>
      <c r="F759" s="36">
        <v>9327</v>
      </c>
      <c r="G759"/>
      <c r="H759" s="3" t="s">
        <v>475</v>
      </c>
    </row>
    <row r="760" spans="1:8" ht="15">
      <c r="A760" s="85" t="s">
        <v>552</v>
      </c>
      <c r="B760" s="38"/>
      <c r="C760" s="92">
        <v>37</v>
      </c>
      <c r="D760" s="3">
        <f t="shared" si="6"/>
        <v>35</v>
      </c>
      <c r="E760" s="3">
        <f t="shared" si="7"/>
        <v>32</v>
      </c>
      <c r="F760" s="36">
        <v>9328</v>
      </c>
      <c r="G760"/>
      <c r="H760" s="3" t="s">
        <v>475</v>
      </c>
    </row>
    <row r="761" spans="1:8" ht="15">
      <c r="A761" s="85" t="s">
        <v>488</v>
      </c>
      <c r="B761" s="38"/>
      <c r="C761" s="92">
        <v>27</v>
      </c>
      <c r="D761" s="3">
        <f t="shared" si="6"/>
        <v>26</v>
      </c>
      <c r="E761" s="3">
        <f t="shared" si="7"/>
        <v>23</v>
      </c>
      <c r="F761" s="36">
        <v>9329</v>
      </c>
      <c r="G761"/>
      <c r="H761" s="3" t="s">
        <v>475</v>
      </c>
    </row>
    <row r="762" spans="1:8" ht="15">
      <c r="A762" s="85" t="s">
        <v>487</v>
      </c>
      <c r="B762" s="38"/>
      <c r="C762" s="92">
        <v>28</v>
      </c>
      <c r="D762" s="3">
        <f t="shared" si="6"/>
        <v>27</v>
      </c>
      <c r="E762" s="3">
        <f t="shared" si="7"/>
        <v>24</v>
      </c>
      <c r="F762" s="36">
        <v>9330</v>
      </c>
      <c r="G762"/>
      <c r="H762" s="3" t="s">
        <v>475</v>
      </c>
    </row>
    <row r="763" spans="1:8" ht="15">
      <c r="A763" s="85" t="s">
        <v>548</v>
      </c>
      <c r="B763" s="38"/>
      <c r="C763" s="92">
        <v>32</v>
      </c>
      <c r="D763" s="3">
        <f t="shared" si="6"/>
        <v>30</v>
      </c>
      <c r="E763" s="3">
        <f t="shared" si="7"/>
        <v>27</v>
      </c>
      <c r="F763" s="36">
        <v>9331</v>
      </c>
      <c r="G763"/>
      <c r="H763" s="3" t="s">
        <v>475</v>
      </c>
    </row>
    <row r="764" spans="1:8" ht="15">
      <c r="A764" s="85" t="s">
        <v>482</v>
      </c>
      <c r="B764" s="38"/>
      <c r="C764" s="92">
        <v>34</v>
      </c>
      <c r="D764" s="3">
        <f t="shared" si="6"/>
        <v>32</v>
      </c>
      <c r="E764" s="3">
        <f t="shared" si="7"/>
        <v>29</v>
      </c>
      <c r="F764" s="36">
        <v>9332</v>
      </c>
      <c r="G764"/>
      <c r="H764" s="3" t="s">
        <v>475</v>
      </c>
    </row>
    <row r="765" spans="1:8" ht="15">
      <c r="A765" s="84" t="s">
        <v>547</v>
      </c>
      <c r="B765" s="38"/>
      <c r="C765" s="92">
        <v>18</v>
      </c>
      <c r="D765" s="3">
        <f t="shared" si="6"/>
        <v>17</v>
      </c>
      <c r="E765" s="3">
        <f t="shared" si="7"/>
        <v>15</v>
      </c>
      <c r="F765" s="36">
        <v>9333</v>
      </c>
      <c r="G765"/>
      <c r="H765" s="3" t="s">
        <v>784</v>
      </c>
    </row>
    <row r="766" spans="1:8" ht="15">
      <c r="A766" s="84" t="s">
        <v>481</v>
      </c>
      <c r="B766" s="38"/>
      <c r="C766" s="92">
        <v>35</v>
      </c>
      <c r="D766" s="3">
        <f t="shared" si="6"/>
        <v>33</v>
      </c>
      <c r="E766" s="3">
        <f t="shared" si="7"/>
        <v>30</v>
      </c>
      <c r="F766" s="36">
        <v>9334</v>
      </c>
      <c r="G766"/>
      <c r="H766" s="3" t="s">
        <v>475</v>
      </c>
    </row>
    <row r="767" spans="1:8" ht="15">
      <c r="A767" s="85" t="s">
        <v>479</v>
      </c>
      <c r="B767" s="38"/>
      <c r="C767" s="92">
        <v>34</v>
      </c>
      <c r="D767" s="3">
        <f t="shared" si="6"/>
        <v>32</v>
      </c>
      <c r="E767" s="3">
        <f t="shared" si="7"/>
        <v>29</v>
      </c>
      <c r="F767" s="36">
        <v>9335</v>
      </c>
      <c r="G767"/>
      <c r="H767" s="3" t="s">
        <v>475</v>
      </c>
    </row>
    <row r="768" spans="1:8" ht="15">
      <c r="A768" s="43" t="s">
        <v>88</v>
      </c>
      <c r="B768" s="38"/>
      <c r="C768" s="33">
        <v>50</v>
      </c>
      <c r="D768" s="30">
        <f t="shared" si="6"/>
        <v>48</v>
      </c>
      <c r="E768" s="30">
        <f t="shared" si="7"/>
        <v>43</v>
      </c>
      <c r="F768" s="36">
        <v>9336</v>
      </c>
      <c r="G768"/>
      <c r="H768" s="30" t="s">
        <v>475</v>
      </c>
    </row>
    <row r="769" spans="1:8" ht="15">
      <c r="A769" s="43" t="s">
        <v>545</v>
      </c>
      <c r="B769" s="38"/>
      <c r="C769" s="33">
        <v>41</v>
      </c>
      <c r="D769" s="30">
        <f t="shared" si="6"/>
        <v>39</v>
      </c>
      <c r="E769" s="30">
        <f t="shared" si="7"/>
        <v>35</v>
      </c>
      <c r="F769" s="36">
        <v>9337</v>
      </c>
      <c r="G769"/>
      <c r="H769" s="30" t="s">
        <v>475</v>
      </c>
    </row>
    <row r="770" spans="1:8" ht="15">
      <c r="A770" s="43" t="s">
        <v>477</v>
      </c>
      <c r="B770" s="38"/>
      <c r="C770" s="33">
        <v>21</v>
      </c>
      <c r="D770" s="30">
        <f t="shared" si="6"/>
        <v>20</v>
      </c>
      <c r="E770" s="30">
        <f t="shared" si="7"/>
        <v>18</v>
      </c>
      <c r="F770" s="36">
        <v>9338</v>
      </c>
      <c r="G770"/>
      <c r="H770" s="30" t="s">
        <v>475</v>
      </c>
    </row>
    <row r="771" spans="1:8" ht="15">
      <c r="A771" s="43" t="s">
        <v>476</v>
      </c>
      <c r="B771" s="38"/>
      <c r="C771" s="50">
        <v>32</v>
      </c>
      <c r="D771" s="30">
        <f t="shared" si="6"/>
        <v>30</v>
      </c>
      <c r="E771" s="30">
        <f t="shared" si="7"/>
        <v>27</v>
      </c>
      <c r="F771" s="36">
        <v>9339</v>
      </c>
      <c r="G771"/>
      <c r="H771" s="30" t="s">
        <v>475</v>
      </c>
    </row>
    <row r="772" spans="1:8" ht="15">
      <c r="A772" s="51" t="s">
        <v>541</v>
      </c>
      <c r="B772" s="38"/>
      <c r="C772" s="35">
        <v>28</v>
      </c>
      <c r="D772" s="41">
        <f t="shared" si="6"/>
        <v>27</v>
      </c>
      <c r="E772" s="41">
        <f t="shared" si="7"/>
        <v>24</v>
      </c>
      <c r="F772" s="70">
        <v>9340</v>
      </c>
      <c r="G772"/>
      <c r="H772" s="30" t="s">
        <v>475</v>
      </c>
    </row>
    <row r="773" spans="1:8" ht="15">
      <c r="A773" s="51" t="s">
        <v>785</v>
      </c>
      <c r="B773" s="38"/>
      <c r="C773" s="35">
        <v>10</v>
      </c>
      <c r="D773" s="41">
        <f t="shared" si="6"/>
        <v>10</v>
      </c>
      <c r="E773" s="41">
        <f t="shared" si="7"/>
        <v>9</v>
      </c>
      <c r="F773" s="70">
        <v>9341</v>
      </c>
      <c r="G773"/>
      <c r="H773" s="30" t="s">
        <v>475</v>
      </c>
    </row>
    <row r="774" spans="1:8" ht="15">
      <c r="A774" s="51" t="s">
        <v>837</v>
      </c>
      <c r="B774" s="38"/>
      <c r="C774" s="35">
        <v>20</v>
      </c>
      <c r="D774" s="41">
        <f t="shared" si="6"/>
        <v>19</v>
      </c>
      <c r="E774" s="41">
        <f t="shared" si="7"/>
        <v>17</v>
      </c>
      <c r="F774" s="70">
        <v>9342</v>
      </c>
      <c r="G774"/>
      <c r="H774" s="30" t="s">
        <v>475</v>
      </c>
    </row>
    <row r="775" spans="1:8" ht="15">
      <c r="A775" s="51" t="s">
        <v>838</v>
      </c>
      <c r="B775" s="38"/>
      <c r="C775" s="35">
        <v>20</v>
      </c>
      <c r="D775" s="41">
        <f t="shared" si="6"/>
        <v>19</v>
      </c>
      <c r="E775" s="41">
        <f t="shared" si="7"/>
        <v>17</v>
      </c>
      <c r="F775" s="70">
        <v>9343</v>
      </c>
      <c r="G775"/>
      <c r="H775" s="30" t="s">
        <v>475</v>
      </c>
    </row>
    <row r="776" spans="1:8" ht="15">
      <c r="A776" s="43" t="s">
        <v>786</v>
      </c>
      <c r="B776" s="52"/>
      <c r="C776" s="41">
        <f aca="true" t="shared" si="8" ref="C776:D788">ROUND(+D776*1.05,0)</f>
        <v>59</v>
      </c>
      <c r="D776" s="41">
        <f t="shared" si="8"/>
        <v>56</v>
      </c>
      <c r="E776" s="38">
        <v>53</v>
      </c>
      <c r="F776" s="70">
        <v>9344</v>
      </c>
      <c r="G776"/>
      <c r="H776" s="30" t="s">
        <v>475</v>
      </c>
    </row>
    <row r="777" spans="1:8" ht="15">
      <c r="A777" s="43" t="s">
        <v>787</v>
      </c>
      <c r="B777" s="49"/>
      <c r="C777" s="41">
        <f t="shared" si="8"/>
        <v>48</v>
      </c>
      <c r="D777" s="41">
        <f t="shared" si="8"/>
        <v>46</v>
      </c>
      <c r="E777" s="38">
        <v>44</v>
      </c>
      <c r="F777" s="70">
        <v>9345</v>
      </c>
      <c r="G777"/>
      <c r="H777" s="30" t="s">
        <v>475</v>
      </c>
    </row>
    <row r="778" spans="1:8" ht="15">
      <c r="A778" s="43" t="s">
        <v>788</v>
      </c>
      <c r="B778" s="45"/>
      <c r="C778" s="41">
        <f t="shared" si="8"/>
        <v>44</v>
      </c>
      <c r="D778" s="41">
        <f t="shared" si="8"/>
        <v>42</v>
      </c>
      <c r="E778" s="38">
        <v>40</v>
      </c>
      <c r="F778" s="70">
        <v>9346</v>
      </c>
      <c r="G778"/>
      <c r="H778" s="30" t="s">
        <v>475</v>
      </c>
    </row>
    <row r="779" spans="1:8" ht="15">
      <c r="A779" s="43" t="s">
        <v>840</v>
      </c>
      <c r="B779" s="45"/>
      <c r="C779" s="41">
        <f t="shared" si="8"/>
        <v>39</v>
      </c>
      <c r="D779" s="41">
        <f t="shared" si="8"/>
        <v>37</v>
      </c>
      <c r="E779" s="38">
        <v>35</v>
      </c>
      <c r="F779" s="70">
        <v>9347</v>
      </c>
      <c r="G779"/>
      <c r="H779" s="30" t="s">
        <v>475</v>
      </c>
    </row>
    <row r="780" spans="1:8" ht="15">
      <c r="A780" s="43" t="s">
        <v>789</v>
      </c>
      <c r="B780" s="45"/>
      <c r="C780" s="41">
        <f t="shared" si="8"/>
        <v>24</v>
      </c>
      <c r="D780" s="41">
        <f t="shared" si="8"/>
        <v>23</v>
      </c>
      <c r="E780" s="38">
        <v>22</v>
      </c>
      <c r="F780" s="70">
        <v>9348</v>
      </c>
      <c r="G780"/>
      <c r="H780" s="30" t="s">
        <v>475</v>
      </c>
    </row>
    <row r="781" spans="1:8" ht="15">
      <c r="A781" s="43" t="s">
        <v>790</v>
      </c>
      <c r="B781" s="45"/>
      <c r="C781" s="41">
        <f t="shared" si="8"/>
        <v>39</v>
      </c>
      <c r="D781" s="41">
        <f t="shared" si="8"/>
        <v>37</v>
      </c>
      <c r="E781" s="38">
        <v>35</v>
      </c>
      <c r="F781" s="70">
        <v>9349</v>
      </c>
      <c r="G781"/>
      <c r="H781" s="30" t="s">
        <v>475</v>
      </c>
    </row>
    <row r="782" spans="1:8" ht="15">
      <c r="A782" s="43" t="s">
        <v>791</v>
      </c>
      <c r="B782" s="52"/>
      <c r="C782" s="41">
        <f t="shared" si="8"/>
        <v>20</v>
      </c>
      <c r="D782" s="41">
        <f t="shared" si="8"/>
        <v>19</v>
      </c>
      <c r="E782" s="38">
        <v>18</v>
      </c>
      <c r="F782" s="70">
        <v>9350</v>
      </c>
      <c r="G782"/>
      <c r="H782" s="30" t="s">
        <v>475</v>
      </c>
    </row>
    <row r="783" spans="1:8" ht="15">
      <c r="A783" s="43" t="s">
        <v>73</v>
      </c>
      <c r="B783" s="45"/>
      <c r="C783" s="41">
        <f t="shared" si="8"/>
        <v>25</v>
      </c>
      <c r="D783" s="41">
        <f t="shared" si="8"/>
        <v>24</v>
      </c>
      <c r="E783" s="38">
        <v>23</v>
      </c>
      <c r="F783" s="70">
        <v>9351</v>
      </c>
      <c r="G783"/>
      <c r="H783" s="30" t="s">
        <v>475</v>
      </c>
    </row>
    <row r="784" spans="1:8" ht="15">
      <c r="A784" s="43" t="s">
        <v>792</v>
      </c>
      <c r="B784" s="45"/>
      <c r="C784" s="41">
        <f t="shared" si="8"/>
        <v>36</v>
      </c>
      <c r="D784" s="41">
        <f t="shared" si="8"/>
        <v>34</v>
      </c>
      <c r="E784" s="38">
        <v>32</v>
      </c>
      <c r="F784" s="70">
        <v>9352</v>
      </c>
      <c r="G784"/>
      <c r="H784" s="30" t="s">
        <v>475</v>
      </c>
    </row>
    <row r="785" spans="1:8" ht="15">
      <c r="A785" s="43" t="s">
        <v>793</v>
      </c>
      <c r="B785" s="45"/>
      <c r="C785" s="41">
        <f t="shared" si="8"/>
        <v>44</v>
      </c>
      <c r="D785" s="41">
        <f t="shared" si="8"/>
        <v>42</v>
      </c>
      <c r="E785" s="38">
        <v>40</v>
      </c>
      <c r="F785" s="70">
        <v>9353</v>
      </c>
      <c r="G785"/>
      <c r="H785" s="30" t="s">
        <v>475</v>
      </c>
    </row>
    <row r="786" spans="1:8" ht="15">
      <c r="A786" s="43" t="s">
        <v>794</v>
      </c>
      <c r="B786" s="45"/>
      <c r="C786" s="41">
        <f t="shared" si="8"/>
        <v>36</v>
      </c>
      <c r="D786" s="41">
        <f t="shared" si="8"/>
        <v>34</v>
      </c>
      <c r="E786" s="38">
        <v>32</v>
      </c>
      <c r="F786" s="70">
        <v>9354</v>
      </c>
      <c r="G786"/>
      <c r="H786" s="30" t="s">
        <v>475</v>
      </c>
    </row>
    <row r="787" spans="1:8" ht="15">
      <c r="A787" s="43" t="s">
        <v>795</v>
      </c>
      <c r="B787" s="45"/>
      <c r="C787" s="41">
        <f t="shared" si="8"/>
        <v>43</v>
      </c>
      <c r="D787" s="41">
        <f t="shared" si="8"/>
        <v>41</v>
      </c>
      <c r="E787" s="38">
        <v>39</v>
      </c>
      <c r="F787" s="70">
        <v>9355</v>
      </c>
      <c r="G787"/>
      <c r="H787" s="30" t="s">
        <v>475</v>
      </c>
    </row>
    <row r="788" spans="1:8" ht="15">
      <c r="A788" s="43" t="s">
        <v>796</v>
      </c>
      <c r="B788" s="45"/>
      <c r="C788" s="41">
        <f t="shared" si="8"/>
        <v>40</v>
      </c>
      <c r="D788" s="41">
        <f t="shared" si="8"/>
        <v>38</v>
      </c>
      <c r="E788" s="38">
        <v>36</v>
      </c>
      <c r="F788" s="70">
        <v>9356</v>
      </c>
      <c r="G788"/>
      <c r="H788" s="30" t="s">
        <v>475</v>
      </c>
    </row>
    <row r="789" spans="1:8" ht="15">
      <c r="A789" s="43" t="s">
        <v>797</v>
      </c>
      <c r="B789" s="52"/>
      <c r="C789" s="41">
        <v>50</v>
      </c>
      <c r="D789" s="41">
        <v>50</v>
      </c>
      <c r="E789" s="38">
        <v>50</v>
      </c>
      <c r="F789" s="70">
        <v>9357</v>
      </c>
      <c r="G789"/>
      <c r="H789" s="30" t="s">
        <v>475</v>
      </c>
    </row>
    <row r="790" spans="1:8" ht="15">
      <c r="A790" s="43" t="s">
        <v>798</v>
      </c>
      <c r="B790" s="45"/>
      <c r="C790" s="41">
        <f aca="true" t="shared" si="9" ref="C790:D804">ROUND(+D790*1.05,0)</f>
        <v>44</v>
      </c>
      <c r="D790" s="41">
        <f t="shared" si="9"/>
        <v>42</v>
      </c>
      <c r="E790" s="38">
        <v>40</v>
      </c>
      <c r="F790" s="70">
        <v>9358</v>
      </c>
      <c r="G790"/>
      <c r="H790" s="30" t="s">
        <v>475</v>
      </c>
    </row>
    <row r="791" spans="1:8" ht="15">
      <c r="A791" s="43" t="s">
        <v>799</v>
      </c>
      <c r="B791" s="45"/>
      <c r="C791" s="41">
        <f t="shared" si="9"/>
        <v>26</v>
      </c>
      <c r="D791" s="41">
        <f t="shared" si="9"/>
        <v>25</v>
      </c>
      <c r="E791" s="38">
        <v>24</v>
      </c>
      <c r="F791" s="70">
        <v>9359</v>
      </c>
      <c r="G791"/>
      <c r="H791" s="30" t="s">
        <v>475</v>
      </c>
    </row>
    <row r="792" spans="1:8" ht="15">
      <c r="A792" s="43" t="s">
        <v>800</v>
      </c>
      <c r="B792" s="52"/>
      <c r="C792" s="41">
        <f t="shared" si="9"/>
        <v>29</v>
      </c>
      <c r="D792" s="41">
        <f t="shared" si="9"/>
        <v>28</v>
      </c>
      <c r="E792" s="38">
        <v>27</v>
      </c>
      <c r="F792" s="70">
        <v>9360</v>
      </c>
      <c r="G792"/>
      <c r="H792" s="30" t="s">
        <v>475</v>
      </c>
    </row>
    <row r="793" spans="1:8" ht="15">
      <c r="A793" s="43" t="s">
        <v>841</v>
      </c>
      <c r="B793" s="45"/>
      <c r="C793" s="41">
        <f t="shared" si="9"/>
        <v>32</v>
      </c>
      <c r="D793" s="41">
        <f t="shared" si="9"/>
        <v>30</v>
      </c>
      <c r="E793" s="38">
        <v>29</v>
      </c>
      <c r="F793" s="70">
        <v>9361</v>
      </c>
      <c r="G793"/>
      <c r="H793" s="30" t="s">
        <v>475</v>
      </c>
    </row>
    <row r="794" spans="1:8" ht="15">
      <c r="A794" s="43" t="s">
        <v>801</v>
      </c>
      <c r="B794" s="52"/>
      <c r="C794" s="41">
        <f t="shared" si="9"/>
        <v>27</v>
      </c>
      <c r="D794" s="41">
        <f t="shared" si="9"/>
        <v>26</v>
      </c>
      <c r="E794" s="38">
        <v>25</v>
      </c>
      <c r="F794" s="70">
        <v>9362</v>
      </c>
      <c r="G794"/>
      <c r="H794" s="30" t="s">
        <v>475</v>
      </c>
    </row>
    <row r="795" spans="1:8" ht="15">
      <c r="A795" s="43" t="s">
        <v>802</v>
      </c>
      <c r="B795" s="52"/>
      <c r="C795" s="41">
        <f t="shared" si="9"/>
        <v>22</v>
      </c>
      <c r="D795" s="41">
        <f t="shared" si="9"/>
        <v>21</v>
      </c>
      <c r="E795" s="38">
        <v>20</v>
      </c>
      <c r="F795" s="70">
        <v>9363</v>
      </c>
      <c r="G795"/>
      <c r="H795" s="30" t="s">
        <v>475</v>
      </c>
    </row>
    <row r="796" spans="1:8" ht="15">
      <c r="A796" s="43" t="s">
        <v>803</v>
      </c>
      <c r="B796" s="52"/>
      <c r="C796" s="41">
        <f t="shared" si="9"/>
        <v>39</v>
      </c>
      <c r="D796" s="41">
        <f t="shared" si="9"/>
        <v>37</v>
      </c>
      <c r="E796" s="38">
        <v>35</v>
      </c>
      <c r="F796" s="70">
        <v>9364</v>
      </c>
      <c r="G796"/>
      <c r="H796" s="30" t="s">
        <v>475</v>
      </c>
    </row>
    <row r="797" spans="1:8" ht="15">
      <c r="A797" s="43" t="s">
        <v>804</v>
      </c>
      <c r="B797" s="45"/>
      <c r="C797" s="41">
        <f t="shared" si="9"/>
        <v>28</v>
      </c>
      <c r="D797" s="41">
        <f t="shared" si="9"/>
        <v>27</v>
      </c>
      <c r="E797">
        <v>26</v>
      </c>
      <c r="F797" s="70">
        <v>9365</v>
      </c>
      <c r="G797"/>
      <c r="H797" s="30" t="s">
        <v>475</v>
      </c>
    </row>
    <row r="798" spans="1:8" ht="15">
      <c r="A798" s="43" t="s">
        <v>805</v>
      </c>
      <c r="B798" s="45"/>
      <c r="C798" s="41">
        <f t="shared" si="9"/>
        <v>22</v>
      </c>
      <c r="D798" s="41">
        <f t="shared" si="9"/>
        <v>21</v>
      </c>
      <c r="E798" s="38">
        <v>20</v>
      </c>
      <c r="F798" s="70">
        <v>9366</v>
      </c>
      <c r="G798"/>
      <c r="H798" s="30" t="s">
        <v>475</v>
      </c>
    </row>
    <row r="799" spans="1:8" ht="15">
      <c r="A799" s="43" t="s">
        <v>806</v>
      </c>
      <c r="B799" s="45"/>
      <c r="C799" s="41">
        <f t="shared" si="9"/>
        <v>24</v>
      </c>
      <c r="D799" s="41">
        <f t="shared" si="9"/>
        <v>23</v>
      </c>
      <c r="E799" s="38">
        <v>22</v>
      </c>
      <c r="F799" s="70">
        <v>9367</v>
      </c>
      <c r="G799"/>
      <c r="H799" s="30" t="s">
        <v>475</v>
      </c>
    </row>
    <row r="800" spans="1:8" ht="15">
      <c r="A800" s="43" t="s">
        <v>807</v>
      </c>
      <c r="B800" s="45"/>
      <c r="C800" s="41">
        <f t="shared" si="9"/>
        <v>16</v>
      </c>
      <c r="D800" s="41">
        <f t="shared" si="9"/>
        <v>15</v>
      </c>
      <c r="E800" s="38">
        <v>14</v>
      </c>
      <c r="F800" s="70">
        <v>9368</v>
      </c>
      <c r="G800"/>
      <c r="H800" s="30" t="s">
        <v>475</v>
      </c>
    </row>
    <row r="801" spans="1:8" ht="15">
      <c r="A801" s="43" t="s">
        <v>808</v>
      </c>
      <c r="B801" s="45"/>
      <c r="C801" s="41">
        <f t="shared" si="9"/>
        <v>17</v>
      </c>
      <c r="D801" s="41">
        <f t="shared" si="9"/>
        <v>16</v>
      </c>
      <c r="E801" s="38">
        <v>15</v>
      </c>
      <c r="F801" s="70">
        <v>9369</v>
      </c>
      <c r="G801"/>
      <c r="H801" s="30" t="s">
        <v>475</v>
      </c>
    </row>
    <row r="802" spans="1:8" ht="15">
      <c r="A802" s="43" t="s">
        <v>809</v>
      </c>
      <c r="B802" s="45"/>
      <c r="C802" s="41">
        <f t="shared" si="9"/>
        <v>24</v>
      </c>
      <c r="D802" s="41">
        <f t="shared" si="9"/>
        <v>23</v>
      </c>
      <c r="E802" s="38">
        <v>22</v>
      </c>
      <c r="F802" s="70">
        <v>9370</v>
      </c>
      <c r="G802"/>
      <c r="H802" s="30" t="s">
        <v>475</v>
      </c>
    </row>
    <row r="803" spans="1:8" ht="15">
      <c r="A803" s="43" t="s">
        <v>810</v>
      </c>
      <c r="B803" s="45"/>
      <c r="C803" s="41">
        <f t="shared" si="9"/>
        <v>47</v>
      </c>
      <c r="D803" s="41">
        <f t="shared" si="9"/>
        <v>45</v>
      </c>
      <c r="E803" s="38">
        <v>43</v>
      </c>
      <c r="F803" s="70">
        <v>9371</v>
      </c>
      <c r="G803"/>
      <c r="H803" s="30" t="s">
        <v>475</v>
      </c>
    </row>
    <row r="804" spans="1:8" ht="15">
      <c r="A804" s="43" t="s">
        <v>811</v>
      </c>
      <c r="B804" s="45"/>
      <c r="C804" s="41">
        <f t="shared" si="9"/>
        <v>36</v>
      </c>
      <c r="D804" s="41">
        <f t="shared" si="9"/>
        <v>34</v>
      </c>
      <c r="E804" s="38">
        <v>32</v>
      </c>
      <c r="F804" s="70">
        <v>9372</v>
      </c>
      <c r="G804"/>
      <c r="H804" s="30" t="s">
        <v>475</v>
      </c>
    </row>
    <row r="805" spans="1:8" ht="15">
      <c r="A805" s="46"/>
      <c r="B805" s="45"/>
      <c r="C805" s="41"/>
      <c r="D805" s="41"/>
      <c r="E805" s="38"/>
      <c r="F805" s="70">
        <v>9373</v>
      </c>
      <c r="G805"/>
      <c r="H805" s="30"/>
    </row>
    <row r="806" spans="1:8" ht="15">
      <c r="A806" s="43" t="s">
        <v>812</v>
      </c>
      <c r="B806" s="45"/>
      <c r="C806" s="41">
        <f aca="true" t="shared" si="10" ref="C806:D817">ROUND(+D806*1.05,0)</f>
        <v>34</v>
      </c>
      <c r="D806" s="41">
        <f t="shared" si="10"/>
        <v>32</v>
      </c>
      <c r="E806" s="38">
        <v>30</v>
      </c>
      <c r="F806" s="70">
        <v>9374</v>
      </c>
      <c r="G806"/>
      <c r="H806" s="30" t="s">
        <v>475</v>
      </c>
    </row>
    <row r="807" spans="1:8" ht="15">
      <c r="A807" s="43" t="s">
        <v>813</v>
      </c>
      <c r="B807" s="45"/>
      <c r="C807" s="41">
        <f t="shared" si="10"/>
        <v>35</v>
      </c>
      <c r="D807" s="41">
        <f t="shared" si="10"/>
        <v>33</v>
      </c>
      <c r="E807" s="38">
        <v>31</v>
      </c>
      <c r="F807" s="70">
        <v>9375</v>
      </c>
      <c r="G807"/>
      <c r="H807" s="30" t="s">
        <v>475</v>
      </c>
    </row>
    <row r="808" spans="1:8" ht="15">
      <c r="A808" s="43" t="s">
        <v>842</v>
      </c>
      <c r="B808" s="52"/>
      <c r="C808" s="41">
        <f t="shared" si="10"/>
        <v>24</v>
      </c>
      <c r="D808" s="41">
        <f t="shared" si="10"/>
        <v>23</v>
      </c>
      <c r="E808" s="38">
        <v>22</v>
      </c>
      <c r="F808" s="70">
        <v>9376</v>
      </c>
      <c r="G808"/>
      <c r="H808" s="30" t="s">
        <v>475</v>
      </c>
    </row>
    <row r="809" spans="1:8" ht="15">
      <c r="A809" s="43" t="s">
        <v>814</v>
      </c>
      <c r="B809" s="45"/>
      <c r="C809" s="41">
        <f t="shared" si="10"/>
        <v>26</v>
      </c>
      <c r="D809" s="41">
        <f t="shared" si="10"/>
        <v>25</v>
      </c>
      <c r="E809" s="38">
        <v>24</v>
      </c>
      <c r="F809" s="70">
        <v>9377</v>
      </c>
      <c r="G809"/>
      <c r="H809" s="30" t="s">
        <v>475</v>
      </c>
    </row>
    <row r="810" spans="1:8" ht="15">
      <c r="A810" s="43" t="s">
        <v>815</v>
      </c>
      <c r="B810" s="52"/>
      <c r="C810" s="41">
        <f t="shared" si="10"/>
        <v>6</v>
      </c>
      <c r="D810" s="41">
        <f t="shared" si="10"/>
        <v>6</v>
      </c>
      <c r="E810" s="38">
        <v>6</v>
      </c>
      <c r="F810" s="70">
        <v>9378</v>
      </c>
      <c r="G810"/>
      <c r="H810" s="30" t="s">
        <v>475</v>
      </c>
    </row>
    <row r="811" spans="1:8" ht="15">
      <c r="A811" s="43" t="s">
        <v>816</v>
      </c>
      <c r="B811" s="52"/>
      <c r="C811" s="41">
        <f t="shared" si="10"/>
        <v>6</v>
      </c>
      <c r="D811" s="41">
        <f t="shared" si="10"/>
        <v>6</v>
      </c>
      <c r="E811" s="38">
        <v>6</v>
      </c>
      <c r="F811" s="70">
        <v>9379</v>
      </c>
      <c r="G811"/>
      <c r="H811" s="30" t="s">
        <v>475</v>
      </c>
    </row>
    <row r="812" spans="1:8" ht="15">
      <c r="A812" s="43" t="s">
        <v>817</v>
      </c>
      <c r="B812" s="52"/>
      <c r="C812" s="41">
        <f t="shared" si="10"/>
        <v>6</v>
      </c>
      <c r="D812" s="41">
        <f t="shared" si="10"/>
        <v>6</v>
      </c>
      <c r="E812">
        <v>6</v>
      </c>
      <c r="F812" s="70">
        <v>9380</v>
      </c>
      <c r="G812"/>
      <c r="H812" s="30" t="s">
        <v>475</v>
      </c>
    </row>
    <row r="813" spans="1:8" ht="15">
      <c r="A813" s="43" t="s">
        <v>818</v>
      </c>
      <c r="B813" s="52"/>
      <c r="C813" s="41">
        <f t="shared" si="10"/>
        <v>6</v>
      </c>
      <c r="D813" s="41">
        <f t="shared" si="10"/>
        <v>6</v>
      </c>
      <c r="E813" s="38">
        <v>6</v>
      </c>
      <c r="F813" s="70">
        <v>9381</v>
      </c>
      <c r="G813"/>
      <c r="H813" s="30" t="s">
        <v>475</v>
      </c>
    </row>
    <row r="814" spans="1:8" ht="15">
      <c r="A814" s="43" t="s">
        <v>819</v>
      </c>
      <c r="B814" s="52"/>
      <c r="C814" s="41">
        <f t="shared" si="10"/>
        <v>6</v>
      </c>
      <c r="D814" s="41">
        <f t="shared" si="10"/>
        <v>6</v>
      </c>
      <c r="E814">
        <v>6</v>
      </c>
      <c r="F814" s="70">
        <v>9382</v>
      </c>
      <c r="G814"/>
      <c r="H814" s="30" t="s">
        <v>475</v>
      </c>
    </row>
    <row r="815" spans="1:8" ht="15">
      <c r="A815" s="43" t="s">
        <v>820</v>
      </c>
      <c r="B815" s="52"/>
      <c r="C815" s="41">
        <f t="shared" si="10"/>
        <v>6</v>
      </c>
      <c r="D815" s="41">
        <f t="shared" si="10"/>
        <v>6</v>
      </c>
      <c r="E815">
        <v>6</v>
      </c>
      <c r="F815" s="70">
        <v>9383</v>
      </c>
      <c r="G815"/>
      <c r="H815" s="30" t="s">
        <v>475</v>
      </c>
    </row>
    <row r="816" spans="1:8" ht="15">
      <c r="A816" s="43" t="s">
        <v>821</v>
      </c>
      <c r="B816" s="52"/>
      <c r="C816" s="41">
        <f t="shared" si="10"/>
        <v>6</v>
      </c>
      <c r="D816" s="41">
        <f t="shared" si="10"/>
        <v>6</v>
      </c>
      <c r="E816">
        <v>6</v>
      </c>
      <c r="F816" s="70">
        <v>9384</v>
      </c>
      <c r="G816"/>
      <c r="H816" s="30" t="s">
        <v>475</v>
      </c>
    </row>
    <row r="817" spans="1:8" ht="15">
      <c r="A817" s="43" t="s">
        <v>822</v>
      </c>
      <c r="B817" s="52"/>
      <c r="C817" s="41">
        <f t="shared" si="10"/>
        <v>28</v>
      </c>
      <c r="D817" s="41">
        <f t="shared" si="10"/>
        <v>27</v>
      </c>
      <c r="E817">
        <v>26</v>
      </c>
      <c r="F817" s="70">
        <v>9385</v>
      </c>
      <c r="G817"/>
      <c r="H817" s="30" t="s">
        <v>475</v>
      </c>
    </row>
    <row r="818" spans="1:8" ht="15">
      <c r="A818" s="43" t="s">
        <v>823</v>
      </c>
      <c r="B818" s="52"/>
      <c r="C818" s="41">
        <v>50</v>
      </c>
      <c r="D818" s="41">
        <v>50</v>
      </c>
      <c r="E818">
        <v>49</v>
      </c>
      <c r="F818" s="70">
        <v>9385</v>
      </c>
      <c r="G818"/>
      <c r="H818" s="30" t="s">
        <v>475</v>
      </c>
    </row>
    <row r="819" spans="1:8" ht="15">
      <c r="A819" s="43" t="s">
        <v>824</v>
      </c>
      <c r="B819" s="38"/>
      <c r="C819" s="44">
        <f>ROUND(+D819*1.05,0)</f>
        <v>25</v>
      </c>
      <c r="D819" s="41">
        <f>ROUND(+E819*1.05,0)</f>
        <v>24</v>
      </c>
      <c r="E819" s="30">
        <v>23</v>
      </c>
      <c r="F819" s="38">
        <v>9386</v>
      </c>
      <c r="G819"/>
      <c r="H819" s="46" t="s">
        <v>475</v>
      </c>
    </row>
    <row r="820" spans="1:8" ht="15">
      <c r="A820" s="65" t="s">
        <v>825</v>
      </c>
      <c r="B820" s="38"/>
      <c r="C820" s="44">
        <v>18</v>
      </c>
      <c r="D820" s="30">
        <v>16</v>
      </c>
      <c r="E820" s="41">
        <v>14</v>
      </c>
      <c r="F820" s="38">
        <v>9387</v>
      </c>
      <c r="G820"/>
      <c r="H820" s="46"/>
    </row>
    <row r="821" spans="1:8" ht="15">
      <c r="A821" s="43" t="s">
        <v>826</v>
      </c>
      <c r="B821" s="38"/>
      <c r="C821" s="41">
        <f aca="true" t="shared" si="11" ref="C821:D831">ROUND(+D821*1.05,0)</f>
        <v>26</v>
      </c>
      <c r="D821" s="41">
        <f t="shared" si="11"/>
        <v>25</v>
      </c>
      <c r="E821" s="41">
        <v>24</v>
      </c>
      <c r="F821" s="38">
        <v>9388</v>
      </c>
      <c r="G821"/>
      <c r="H821" s="46"/>
    </row>
    <row r="822" spans="1:8" ht="15">
      <c r="A822" s="65" t="s">
        <v>827</v>
      </c>
      <c r="B822" s="38"/>
      <c r="C822" s="41">
        <f t="shared" si="11"/>
        <v>16</v>
      </c>
      <c r="D822" s="41">
        <f t="shared" si="11"/>
        <v>15</v>
      </c>
      <c r="E822" s="41">
        <v>14</v>
      </c>
      <c r="F822" s="38">
        <v>9389</v>
      </c>
      <c r="G822"/>
      <c r="H822" s="46"/>
    </row>
    <row r="823" spans="1:8" ht="15">
      <c r="A823" s="65" t="s">
        <v>828</v>
      </c>
      <c r="B823" s="38"/>
      <c r="C823" s="41">
        <f t="shared" si="11"/>
        <v>16</v>
      </c>
      <c r="D823" s="41">
        <f t="shared" si="11"/>
        <v>15</v>
      </c>
      <c r="E823" s="41">
        <v>14</v>
      </c>
      <c r="F823" s="42">
        <v>9390</v>
      </c>
      <c r="G823"/>
      <c r="H823"/>
    </row>
    <row r="824" spans="1:8" ht="15">
      <c r="A824" s="43" t="s">
        <v>829</v>
      </c>
      <c r="B824" s="45"/>
      <c r="C824" s="41">
        <f t="shared" si="11"/>
        <v>78</v>
      </c>
      <c r="D824" s="41">
        <f t="shared" si="11"/>
        <v>74</v>
      </c>
      <c r="E824" s="41">
        <v>70</v>
      </c>
      <c r="F824" s="42">
        <v>9391</v>
      </c>
      <c r="G824"/>
      <c r="H824" t="s">
        <v>830</v>
      </c>
    </row>
    <row r="825" spans="1:8" ht="15">
      <c r="A825" s="43" t="s">
        <v>1118</v>
      </c>
      <c r="B825" s="45"/>
      <c r="C825" s="41">
        <f t="shared" si="11"/>
        <v>38</v>
      </c>
      <c r="D825" s="41">
        <f t="shared" si="11"/>
        <v>36</v>
      </c>
      <c r="E825" s="41">
        <v>34</v>
      </c>
      <c r="F825" s="42">
        <v>9392</v>
      </c>
      <c r="G825"/>
      <c r="H825" s="46" t="s">
        <v>475</v>
      </c>
    </row>
    <row r="826" spans="1:8" ht="15">
      <c r="A826" s="43" t="s">
        <v>1119</v>
      </c>
      <c r="B826" s="45"/>
      <c r="C826" s="41">
        <f t="shared" si="11"/>
        <v>67</v>
      </c>
      <c r="D826" s="41">
        <f t="shared" si="11"/>
        <v>64</v>
      </c>
      <c r="E826">
        <v>61</v>
      </c>
      <c r="F826" s="42">
        <v>9393</v>
      </c>
      <c r="G826"/>
      <c r="H826" s="46" t="s">
        <v>475</v>
      </c>
    </row>
    <row r="827" spans="1:8" ht="15">
      <c r="A827" s="43" t="s">
        <v>1120</v>
      </c>
      <c r="B827" s="45"/>
      <c r="C827" s="41">
        <f t="shared" si="11"/>
        <v>17</v>
      </c>
      <c r="D827" s="41">
        <f t="shared" si="11"/>
        <v>16</v>
      </c>
      <c r="E827">
        <v>15</v>
      </c>
      <c r="F827" s="42">
        <v>9394</v>
      </c>
      <c r="G827"/>
      <c r="H827" s="46" t="s">
        <v>499</v>
      </c>
    </row>
    <row r="828" spans="1:8" ht="15">
      <c r="A828" s="43" t="s">
        <v>1121</v>
      </c>
      <c r="B828" s="45"/>
      <c r="C828" s="41">
        <f t="shared" si="11"/>
        <v>22</v>
      </c>
      <c r="D828" s="41">
        <f t="shared" si="11"/>
        <v>21</v>
      </c>
      <c r="E828">
        <v>20</v>
      </c>
      <c r="F828" s="42">
        <v>9395</v>
      </c>
      <c r="G828"/>
      <c r="H828" s="46" t="s">
        <v>475</v>
      </c>
    </row>
    <row r="829" spans="1:8" ht="15">
      <c r="A829" s="43" t="s">
        <v>1122</v>
      </c>
      <c r="B829" s="45"/>
      <c r="C829" s="41">
        <f t="shared" si="11"/>
        <v>26</v>
      </c>
      <c r="D829" s="41">
        <f t="shared" si="11"/>
        <v>25</v>
      </c>
      <c r="E829">
        <v>24</v>
      </c>
      <c r="F829" s="42">
        <v>9396</v>
      </c>
      <c r="G829"/>
      <c r="H829" s="46" t="s">
        <v>475</v>
      </c>
    </row>
    <row r="830" spans="1:8" ht="15">
      <c r="A830" s="43" t="s">
        <v>762</v>
      </c>
      <c r="B830" s="45"/>
      <c r="C830" s="41">
        <f t="shared" si="11"/>
        <v>47</v>
      </c>
      <c r="D830" s="41">
        <f t="shared" si="11"/>
        <v>45</v>
      </c>
      <c r="E830">
        <v>43</v>
      </c>
      <c r="F830" s="42">
        <v>9397</v>
      </c>
      <c r="G830"/>
      <c r="H830" s="46" t="s">
        <v>475</v>
      </c>
    </row>
    <row r="831" spans="1:8" ht="15">
      <c r="A831" s="43" t="s">
        <v>1123</v>
      </c>
      <c r="B831" s="45"/>
      <c r="C831" s="41">
        <f t="shared" si="11"/>
        <v>56</v>
      </c>
      <c r="D831" s="41">
        <f t="shared" si="11"/>
        <v>53</v>
      </c>
      <c r="E831">
        <v>50</v>
      </c>
      <c r="F831" s="42">
        <v>9398</v>
      </c>
      <c r="G831"/>
      <c r="H831" s="46" t="s">
        <v>475</v>
      </c>
    </row>
    <row r="832" spans="1:8" ht="15">
      <c r="A832" t="s">
        <v>1363</v>
      </c>
      <c r="C832" s="27">
        <v>4</v>
      </c>
      <c r="D832" s="27">
        <v>3</v>
      </c>
      <c r="E832" s="27">
        <v>2</v>
      </c>
      <c r="F832" s="27">
        <v>9399</v>
      </c>
      <c r="H832" s="99" t="s">
        <v>258</v>
      </c>
    </row>
    <row r="833" spans="1:8" ht="15">
      <c r="A833" t="s">
        <v>1364</v>
      </c>
      <c r="C833" s="27">
        <v>4</v>
      </c>
      <c r="D833" s="27">
        <v>3</v>
      </c>
      <c r="E833" s="27">
        <v>2</v>
      </c>
      <c r="F833" s="27">
        <v>9400</v>
      </c>
      <c r="H833" s="99" t="s">
        <v>258</v>
      </c>
    </row>
    <row r="834" spans="1:8" ht="15">
      <c r="A834" t="s">
        <v>1365</v>
      </c>
      <c r="C834" s="27">
        <v>3</v>
      </c>
      <c r="D834" s="27">
        <v>2</v>
      </c>
      <c r="E834" s="27">
        <v>1</v>
      </c>
      <c r="F834" s="27">
        <v>9401</v>
      </c>
      <c r="H834" s="99" t="s">
        <v>1366</v>
      </c>
    </row>
    <row r="835" spans="1:8" ht="15">
      <c r="A835" t="s">
        <v>1367</v>
      </c>
      <c r="C835" s="27">
        <v>6</v>
      </c>
      <c r="D835" s="27">
        <v>5</v>
      </c>
      <c r="E835" s="27">
        <v>4</v>
      </c>
      <c r="F835" s="27">
        <v>9402</v>
      </c>
      <c r="H835" s="99" t="s">
        <v>258</v>
      </c>
    </row>
    <row r="836" spans="1:8" ht="15">
      <c r="A836" t="s">
        <v>1368</v>
      </c>
      <c r="C836" s="27">
        <v>1</v>
      </c>
      <c r="D836" s="27">
        <v>1</v>
      </c>
      <c r="E836" s="27">
        <v>1</v>
      </c>
      <c r="F836" s="27">
        <v>9403</v>
      </c>
      <c r="H836" s="99" t="s">
        <v>258</v>
      </c>
    </row>
    <row r="837" spans="1:8" ht="15">
      <c r="A837" t="s">
        <v>1369</v>
      </c>
      <c r="C837" s="27">
        <v>5</v>
      </c>
      <c r="D837" s="27">
        <v>4</v>
      </c>
      <c r="E837" s="27">
        <v>3</v>
      </c>
      <c r="F837" s="27">
        <v>9404</v>
      </c>
      <c r="H837" s="99" t="s">
        <v>258</v>
      </c>
    </row>
    <row r="838" spans="1:8" ht="15">
      <c r="A838" t="s">
        <v>1370</v>
      </c>
      <c r="C838" s="27">
        <v>4</v>
      </c>
      <c r="D838" s="27">
        <v>3</v>
      </c>
      <c r="E838" s="27">
        <v>2</v>
      </c>
      <c r="F838" s="27">
        <v>9405</v>
      </c>
      <c r="H838" s="99" t="s">
        <v>258</v>
      </c>
    </row>
    <row r="839" spans="1:8" ht="15">
      <c r="A839" t="s">
        <v>1371</v>
      </c>
      <c r="C839" s="27">
        <v>4</v>
      </c>
      <c r="D839" s="27">
        <v>3</v>
      </c>
      <c r="E839" s="27">
        <v>2</v>
      </c>
      <c r="F839" s="27">
        <v>9406</v>
      </c>
      <c r="H839" s="99" t="s">
        <v>258</v>
      </c>
    </row>
    <row r="840" spans="1:8" ht="15">
      <c r="A840" t="s">
        <v>1372</v>
      </c>
      <c r="C840" s="27">
        <v>4</v>
      </c>
      <c r="D840" s="27">
        <v>3</v>
      </c>
      <c r="E840" s="27">
        <v>2</v>
      </c>
      <c r="F840" s="27">
        <v>9407</v>
      </c>
      <c r="H840" s="99" t="s">
        <v>258</v>
      </c>
    </row>
    <row r="841" spans="1:8" ht="15">
      <c r="A841" t="s">
        <v>1373</v>
      </c>
      <c r="C841" s="27">
        <v>4</v>
      </c>
      <c r="D841" s="27">
        <v>3</v>
      </c>
      <c r="E841" s="27">
        <v>2</v>
      </c>
      <c r="F841" s="27">
        <v>9408</v>
      </c>
      <c r="H841" s="99" t="s">
        <v>258</v>
      </c>
    </row>
    <row r="842" spans="1:8" ht="15">
      <c r="A842" t="s">
        <v>1374</v>
      </c>
      <c r="C842" s="27">
        <v>4</v>
      </c>
      <c r="D842" s="27">
        <v>3</v>
      </c>
      <c r="E842" s="27">
        <v>2</v>
      </c>
      <c r="F842" s="27">
        <v>9409</v>
      </c>
      <c r="H842" s="99" t="s">
        <v>258</v>
      </c>
    </row>
    <row r="843" spans="1:8" ht="15">
      <c r="A843" t="s">
        <v>1375</v>
      </c>
      <c r="C843" s="27">
        <v>4</v>
      </c>
      <c r="D843" s="27">
        <v>3</v>
      </c>
      <c r="E843" s="27">
        <v>2</v>
      </c>
      <c r="F843" s="27">
        <v>9410</v>
      </c>
      <c r="H843" s="99" t="s">
        <v>258</v>
      </c>
    </row>
    <row r="844" spans="1:8" ht="15">
      <c r="A844" t="s">
        <v>1376</v>
      </c>
      <c r="C844" s="27">
        <v>4</v>
      </c>
      <c r="D844" s="27">
        <v>3</v>
      </c>
      <c r="E844" s="27">
        <v>2</v>
      </c>
      <c r="F844" s="27">
        <v>9411</v>
      </c>
      <c r="H844" s="99" t="s">
        <v>258</v>
      </c>
    </row>
    <row r="845" spans="1:8" ht="15">
      <c r="A845" t="s">
        <v>1377</v>
      </c>
      <c r="C845" s="27">
        <v>1</v>
      </c>
      <c r="D845" s="27">
        <v>1</v>
      </c>
      <c r="E845" s="27">
        <v>1</v>
      </c>
      <c r="F845" s="27">
        <v>9412</v>
      </c>
      <c r="H845" s="99" t="s">
        <v>258</v>
      </c>
    </row>
    <row r="846" spans="1:8" ht="15">
      <c r="A846" t="s">
        <v>1378</v>
      </c>
      <c r="C846" s="27">
        <v>4</v>
      </c>
      <c r="D846" s="27">
        <v>3</v>
      </c>
      <c r="E846" s="27">
        <v>2</v>
      </c>
      <c r="F846" s="27">
        <v>9413</v>
      </c>
      <c r="H846" s="99" t="s">
        <v>258</v>
      </c>
    </row>
    <row r="847" spans="1:8" ht="15">
      <c r="A847" t="s">
        <v>1379</v>
      </c>
      <c r="C847" s="27">
        <v>4</v>
      </c>
      <c r="D847" s="27">
        <v>3</v>
      </c>
      <c r="E847" s="27">
        <v>2</v>
      </c>
      <c r="F847" s="27">
        <v>9414</v>
      </c>
      <c r="H847" s="99" t="s">
        <v>258</v>
      </c>
    </row>
    <row r="848" spans="1:8" ht="15">
      <c r="A848" t="s">
        <v>1380</v>
      </c>
      <c r="C848" s="27">
        <v>4</v>
      </c>
      <c r="D848" s="27">
        <v>3</v>
      </c>
      <c r="E848" s="27">
        <v>2</v>
      </c>
      <c r="F848" s="27">
        <v>9415</v>
      </c>
      <c r="H848" s="99" t="s">
        <v>258</v>
      </c>
    </row>
    <row r="849" spans="1:8" ht="15">
      <c r="A849" t="s">
        <v>1381</v>
      </c>
      <c r="C849" s="27">
        <v>3</v>
      </c>
      <c r="D849" s="27">
        <v>2</v>
      </c>
      <c r="E849" s="27">
        <v>1</v>
      </c>
      <c r="F849" s="27">
        <v>9416</v>
      </c>
      <c r="H849" s="99" t="s">
        <v>258</v>
      </c>
    </row>
    <row r="850" spans="1:8" ht="15">
      <c r="A850" t="s">
        <v>1382</v>
      </c>
      <c r="C850" s="27">
        <v>4</v>
      </c>
      <c r="D850" s="27">
        <v>3</v>
      </c>
      <c r="E850" s="27">
        <v>2</v>
      </c>
      <c r="F850" s="27">
        <v>9417</v>
      </c>
      <c r="H850" s="99" t="s">
        <v>258</v>
      </c>
    </row>
    <row r="851" spans="1:8" ht="15">
      <c r="A851" t="s">
        <v>1383</v>
      </c>
      <c r="C851" s="27">
        <v>3</v>
      </c>
      <c r="D851" s="27">
        <v>2</v>
      </c>
      <c r="E851" s="27">
        <v>1</v>
      </c>
      <c r="F851" s="27">
        <v>9418</v>
      </c>
      <c r="H851" s="99" t="s">
        <v>258</v>
      </c>
    </row>
    <row r="852" spans="1:8" ht="15">
      <c r="A852" t="s">
        <v>1384</v>
      </c>
      <c r="C852" s="27">
        <v>4</v>
      </c>
      <c r="D852" s="27">
        <v>3</v>
      </c>
      <c r="E852" s="27">
        <v>2</v>
      </c>
      <c r="F852" s="27">
        <v>9419</v>
      </c>
      <c r="H852" s="99" t="s">
        <v>258</v>
      </c>
    </row>
    <row r="853" spans="1:8" ht="15">
      <c r="A853" t="s">
        <v>1386</v>
      </c>
      <c r="C853" s="27">
        <v>4</v>
      </c>
      <c r="D853" s="27">
        <v>3</v>
      </c>
      <c r="E853" s="27">
        <v>2</v>
      </c>
      <c r="F853" s="27">
        <v>9420</v>
      </c>
      <c r="H853" s="99" t="s">
        <v>258</v>
      </c>
    </row>
    <row r="854" spans="1:8" ht="15">
      <c r="A854" t="s">
        <v>1387</v>
      </c>
      <c r="C854" s="27">
        <v>3</v>
      </c>
      <c r="D854" s="27">
        <v>2</v>
      </c>
      <c r="E854" s="27">
        <v>1</v>
      </c>
      <c r="F854" s="27">
        <v>9421</v>
      </c>
      <c r="H854" s="99" t="s">
        <v>258</v>
      </c>
    </row>
    <row r="855" spans="1:8" ht="15">
      <c r="A855" t="s">
        <v>1385</v>
      </c>
      <c r="C855" s="27">
        <v>3</v>
      </c>
      <c r="D855" s="27">
        <v>2</v>
      </c>
      <c r="E855" s="27">
        <v>1</v>
      </c>
      <c r="F855" s="27">
        <v>9422</v>
      </c>
      <c r="H855" s="99" t="s">
        <v>258</v>
      </c>
    </row>
    <row r="856" spans="1:8" ht="15">
      <c r="A856" t="s">
        <v>1388</v>
      </c>
      <c r="C856" s="27">
        <v>3</v>
      </c>
      <c r="D856" s="27">
        <v>2</v>
      </c>
      <c r="E856" s="27">
        <v>1</v>
      </c>
      <c r="F856" s="27">
        <v>9423</v>
      </c>
      <c r="H856" s="99" t="s">
        <v>258</v>
      </c>
    </row>
    <row r="857" spans="1:8" ht="15">
      <c r="A857" t="s">
        <v>1389</v>
      </c>
      <c r="C857" s="27">
        <v>1</v>
      </c>
      <c r="D857" s="27">
        <v>1</v>
      </c>
      <c r="E857" s="27">
        <v>1</v>
      </c>
      <c r="F857" s="27">
        <v>9424</v>
      </c>
      <c r="H857" s="99" t="s">
        <v>258</v>
      </c>
    </row>
    <row r="858" spans="1:8" ht="15">
      <c r="A858" t="s">
        <v>1390</v>
      </c>
      <c r="C858" s="27">
        <v>3</v>
      </c>
      <c r="D858" s="27">
        <v>2</v>
      </c>
      <c r="E858" s="27">
        <v>1</v>
      </c>
      <c r="F858" s="27">
        <v>9425</v>
      </c>
      <c r="H858" s="99" t="s">
        <v>258</v>
      </c>
    </row>
    <row r="859" spans="1:8" ht="15">
      <c r="A859" t="s">
        <v>1391</v>
      </c>
      <c r="C859" s="27">
        <v>1</v>
      </c>
      <c r="D859" s="27">
        <v>1</v>
      </c>
      <c r="E859" s="27">
        <v>1</v>
      </c>
      <c r="F859" s="27">
        <v>9426</v>
      </c>
      <c r="H859" s="99" t="s">
        <v>258</v>
      </c>
    </row>
    <row r="860" spans="1:8" ht="15">
      <c r="A860" t="s">
        <v>1392</v>
      </c>
      <c r="C860" s="27">
        <v>3</v>
      </c>
      <c r="D860" s="27">
        <v>2</v>
      </c>
      <c r="E860" s="27">
        <v>1</v>
      </c>
      <c r="F860" s="27">
        <v>9427</v>
      </c>
      <c r="H860" s="99" t="s">
        <v>258</v>
      </c>
    </row>
    <row r="861" spans="1:8" ht="15">
      <c r="A861" t="s">
        <v>1393</v>
      </c>
      <c r="C861" s="27">
        <v>1</v>
      </c>
      <c r="D861" s="27">
        <v>1</v>
      </c>
      <c r="E861" s="27">
        <v>1</v>
      </c>
      <c r="F861" s="27">
        <v>9428</v>
      </c>
      <c r="H861" s="99" t="s">
        <v>258</v>
      </c>
    </row>
    <row r="862" spans="1:8" ht="15">
      <c r="A862" t="s">
        <v>1394</v>
      </c>
      <c r="C862" s="27">
        <v>1</v>
      </c>
      <c r="D862" s="27">
        <v>1</v>
      </c>
      <c r="E862" s="27">
        <v>1</v>
      </c>
      <c r="F862" s="27">
        <v>9429</v>
      </c>
      <c r="H862" s="99" t="s">
        <v>258</v>
      </c>
    </row>
    <row r="863" spans="1:8" ht="15">
      <c r="A863" t="s">
        <v>1395</v>
      </c>
      <c r="C863" s="27">
        <v>1</v>
      </c>
      <c r="D863" s="27">
        <v>1</v>
      </c>
      <c r="E863" s="27">
        <v>1</v>
      </c>
      <c r="F863" s="27">
        <v>9430</v>
      </c>
      <c r="H863" s="99" t="s">
        <v>258</v>
      </c>
    </row>
    <row r="864" spans="1:8" ht="15">
      <c r="A864" t="s">
        <v>1396</v>
      </c>
      <c r="C864" s="27">
        <v>4</v>
      </c>
      <c r="D864" s="27">
        <v>3</v>
      </c>
      <c r="E864" s="27">
        <v>2</v>
      </c>
      <c r="F864" s="27">
        <v>9431</v>
      </c>
      <c r="H864" s="99" t="s">
        <v>258</v>
      </c>
    </row>
    <row r="865" spans="1:8" ht="15">
      <c r="A865" t="s">
        <v>1397</v>
      </c>
      <c r="C865" s="27">
        <v>1</v>
      </c>
      <c r="D865" s="27">
        <v>1</v>
      </c>
      <c r="E865" s="27">
        <v>1</v>
      </c>
      <c r="F865" s="27">
        <v>9432</v>
      </c>
      <c r="H865" s="99" t="s">
        <v>258</v>
      </c>
    </row>
    <row r="866" spans="1:8" ht="15">
      <c r="A866" t="s">
        <v>1398</v>
      </c>
      <c r="C866" s="27">
        <v>1</v>
      </c>
      <c r="D866" s="27">
        <v>1</v>
      </c>
      <c r="E866" s="27">
        <v>1</v>
      </c>
      <c r="F866" s="27">
        <v>9433</v>
      </c>
      <c r="H866" s="99" t="s">
        <v>258</v>
      </c>
    </row>
    <row r="867" spans="1:8" ht="15">
      <c r="A867" t="s">
        <v>1399</v>
      </c>
      <c r="C867" s="27">
        <v>4</v>
      </c>
      <c r="D867" s="27">
        <v>3</v>
      </c>
      <c r="E867" s="27">
        <v>2</v>
      </c>
      <c r="F867" s="27">
        <v>9434</v>
      </c>
      <c r="H867" s="99" t="s">
        <v>258</v>
      </c>
    </row>
    <row r="868" spans="1:8" ht="15">
      <c r="A868" t="s">
        <v>1400</v>
      </c>
      <c r="C868" s="27">
        <v>4</v>
      </c>
      <c r="D868" s="27">
        <v>3</v>
      </c>
      <c r="E868" s="27">
        <v>2</v>
      </c>
      <c r="F868" s="27">
        <v>9435</v>
      </c>
      <c r="H868" s="99" t="s">
        <v>258</v>
      </c>
    </row>
    <row r="869" spans="1:8" ht="15">
      <c r="A869" t="s">
        <v>1402</v>
      </c>
      <c r="C869" s="27">
        <v>5</v>
      </c>
      <c r="D869" s="27">
        <v>3</v>
      </c>
      <c r="E869" s="27">
        <v>1</v>
      </c>
      <c r="F869" s="27">
        <v>9436</v>
      </c>
      <c r="H869" s="99" t="s">
        <v>636</v>
      </c>
    </row>
    <row r="870" spans="1:8" ht="15">
      <c r="A870" t="s">
        <v>1403</v>
      </c>
      <c r="C870" s="27">
        <v>30</v>
      </c>
      <c r="D870" s="27">
        <v>25</v>
      </c>
      <c r="E870" s="27">
        <v>20</v>
      </c>
      <c r="F870" s="27">
        <v>9437</v>
      </c>
      <c r="H870" s="99" t="s">
        <v>108</v>
      </c>
    </row>
    <row r="871" spans="1:8" ht="15">
      <c r="A871" t="s">
        <v>1404</v>
      </c>
      <c r="C871" s="27">
        <v>25</v>
      </c>
      <c r="D871" s="27">
        <v>20</v>
      </c>
      <c r="E871" s="27">
        <v>15</v>
      </c>
      <c r="F871" s="27">
        <v>9438</v>
      </c>
      <c r="H871" s="99" t="s">
        <v>108</v>
      </c>
    </row>
    <row r="872" spans="1:8" ht="15">
      <c r="A872" t="s">
        <v>1407</v>
      </c>
      <c r="C872" s="27">
        <v>12</v>
      </c>
      <c r="D872" s="27">
        <v>8</v>
      </c>
      <c r="E872" s="27">
        <v>5</v>
      </c>
      <c r="F872" s="27">
        <v>9439</v>
      </c>
      <c r="H872" s="99" t="s">
        <v>1406</v>
      </c>
    </row>
    <row r="873" spans="1:8" ht="15">
      <c r="A873" t="s">
        <v>1408</v>
      </c>
      <c r="C873" s="27">
        <v>50</v>
      </c>
      <c r="D873" s="27">
        <v>40</v>
      </c>
      <c r="E873" s="27">
        <v>30</v>
      </c>
      <c r="F873" s="27">
        <v>9440</v>
      </c>
      <c r="H873" s="99" t="s">
        <v>1409</v>
      </c>
    </row>
    <row r="874" spans="1:8" ht="15">
      <c r="A874" t="s">
        <v>1410</v>
      </c>
      <c r="C874" s="27">
        <v>5</v>
      </c>
      <c r="D874" s="27">
        <v>4</v>
      </c>
      <c r="E874" s="27">
        <v>2</v>
      </c>
      <c r="F874" s="27">
        <v>9441</v>
      </c>
      <c r="H874" s="99" t="s">
        <v>154</v>
      </c>
    </row>
    <row r="875" spans="1:8" ht="15">
      <c r="A875" t="s">
        <v>1411</v>
      </c>
      <c r="C875" s="27">
        <v>35</v>
      </c>
      <c r="D875" s="27">
        <v>30</v>
      </c>
      <c r="E875" s="27">
        <v>25</v>
      </c>
      <c r="F875" s="27">
        <v>9442</v>
      </c>
      <c r="H875" s="99" t="s">
        <v>154</v>
      </c>
    </row>
    <row r="876" spans="1:8" ht="15">
      <c r="A876" t="s">
        <v>1412</v>
      </c>
      <c r="C876" s="27">
        <v>15</v>
      </c>
      <c r="D876" s="27">
        <v>12</v>
      </c>
      <c r="E876" s="27">
        <v>10</v>
      </c>
      <c r="F876" s="27">
        <v>9443</v>
      </c>
      <c r="H876" s="99" t="s">
        <v>154</v>
      </c>
    </row>
    <row r="877" spans="1:8" ht="15">
      <c r="A877" t="s">
        <v>1413</v>
      </c>
      <c r="C877" s="27">
        <v>50</v>
      </c>
      <c r="D877" s="27">
        <v>40</v>
      </c>
      <c r="E877" s="27">
        <v>30</v>
      </c>
      <c r="F877" s="27">
        <v>9444</v>
      </c>
      <c r="H877" s="99" t="s">
        <v>154</v>
      </c>
    </row>
    <row r="878" spans="1:8" ht="15">
      <c r="A878" t="s">
        <v>1414</v>
      </c>
      <c r="C878" s="27">
        <v>25</v>
      </c>
      <c r="D878" s="27">
        <v>20</v>
      </c>
      <c r="E878" s="27">
        <v>15</v>
      </c>
      <c r="F878" s="27">
        <v>9445</v>
      </c>
      <c r="H878" s="99" t="s">
        <v>154</v>
      </c>
    </row>
    <row r="879" spans="1:8" ht="15">
      <c r="A879" t="s">
        <v>1416</v>
      </c>
      <c r="C879" s="27">
        <v>60</v>
      </c>
      <c r="D879" s="27">
        <v>40</v>
      </c>
      <c r="E879" s="27">
        <v>40</v>
      </c>
      <c r="F879" s="27">
        <v>9446</v>
      </c>
      <c r="H879" s="99" t="s">
        <v>1415</v>
      </c>
    </row>
    <row r="880" spans="1:8" ht="15">
      <c r="A880" s="102" t="s">
        <v>1417</v>
      </c>
      <c r="C880" s="27">
        <v>30</v>
      </c>
      <c r="D880" s="27">
        <v>20</v>
      </c>
      <c r="E880" s="27">
        <v>15</v>
      </c>
      <c r="F880" s="27">
        <v>9447</v>
      </c>
      <c r="H880" s="99" t="s">
        <v>1418</v>
      </c>
    </row>
    <row r="881" spans="1:8" ht="15">
      <c r="A881" t="s">
        <v>1424</v>
      </c>
      <c r="C881" s="27">
        <v>8</v>
      </c>
      <c r="D881" s="27">
        <v>6</v>
      </c>
      <c r="E881" s="27">
        <v>3</v>
      </c>
      <c r="F881" s="27">
        <v>9448</v>
      </c>
      <c r="H881" s="99"/>
    </row>
    <row r="882" spans="1:8" ht="15">
      <c r="A882" s="102" t="s">
        <v>1419</v>
      </c>
      <c r="C882" s="27">
        <v>45</v>
      </c>
      <c r="D882" s="27">
        <v>30</v>
      </c>
      <c r="E882" s="27">
        <v>20</v>
      </c>
      <c r="F882" s="27">
        <v>9449</v>
      </c>
      <c r="H882" s="99" t="s">
        <v>1418</v>
      </c>
    </row>
    <row r="883" spans="1:8" ht="15">
      <c r="A883" t="s">
        <v>686</v>
      </c>
      <c r="C883" s="27">
        <v>40</v>
      </c>
      <c r="D883" s="27">
        <v>20</v>
      </c>
      <c r="E883" s="27">
        <v>15</v>
      </c>
      <c r="F883" s="27">
        <v>9450</v>
      </c>
      <c r="H883" s="99" t="s">
        <v>1418</v>
      </c>
    </row>
    <row r="884" spans="1:8" ht="15">
      <c r="A884" s="102" t="s">
        <v>1420</v>
      </c>
      <c r="C884" s="27">
        <v>25</v>
      </c>
      <c r="D884" s="27">
        <v>15</v>
      </c>
      <c r="E884" s="27">
        <v>10</v>
      </c>
      <c r="F884" s="27">
        <v>9451</v>
      </c>
      <c r="H884" s="99" t="s">
        <v>1418</v>
      </c>
    </row>
    <row r="885" spans="1:8" ht="15">
      <c r="A885" s="102" t="s">
        <v>1421</v>
      </c>
      <c r="C885" s="27">
        <v>65</v>
      </c>
      <c r="D885" s="27">
        <v>45</v>
      </c>
      <c r="E885" s="27">
        <v>30</v>
      </c>
      <c r="F885" s="27">
        <v>9452</v>
      </c>
      <c r="H885" s="99" t="s">
        <v>1418</v>
      </c>
    </row>
    <row r="886" spans="1:8" ht="15">
      <c r="A886" s="102" t="s">
        <v>1422</v>
      </c>
      <c r="C886" s="27">
        <v>65</v>
      </c>
      <c r="D886" s="27">
        <v>40</v>
      </c>
      <c r="E886" s="27">
        <v>25</v>
      </c>
      <c r="F886" s="27">
        <v>9453</v>
      </c>
      <c r="H886" s="99" t="s">
        <v>1418</v>
      </c>
    </row>
    <row r="887" spans="1:8" ht="15">
      <c r="A887" s="102" t="s">
        <v>1313</v>
      </c>
      <c r="C887" s="27">
        <v>30</v>
      </c>
      <c r="D887" s="27">
        <v>25</v>
      </c>
      <c r="E887" s="27">
        <v>20</v>
      </c>
      <c r="F887" s="27">
        <v>9454</v>
      </c>
      <c r="H887" s="99" t="s">
        <v>1418</v>
      </c>
    </row>
    <row r="888" spans="1:8" ht="15">
      <c r="A888" s="102" t="s">
        <v>1423</v>
      </c>
      <c r="C888" s="27">
        <v>35</v>
      </c>
      <c r="D888" s="27">
        <v>25</v>
      </c>
      <c r="E888" s="27">
        <v>15</v>
      </c>
      <c r="F888" s="27">
        <v>9455</v>
      </c>
      <c r="H888" s="99" t="s">
        <v>1418</v>
      </c>
    </row>
    <row r="889" spans="1:6" ht="15">
      <c r="A889" t="s">
        <v>1368</v>
      </c>
      <c r="C889" s="27">
        <v>7</v>
      </c>
      <c r="D889" s="27">
        <v>5</v>
      </c>
      <c r="E889" s="27">
        <v>4</v>
      </c>
      <c r="F889" s="27">
        <v>9456</v>
      </c>
    </row>
    <row r="890" spans="1:6" ht="15">
      <c r="A890" t="s">
        <v>1425</v>
      </c>
      <c r="C890" s="27">
        <v>4</v>
      </c>
      <c r="D890" s="27">
        <v>3</v>
      </c>
      <c r="E890" s="27">
        <v>2</v>
      </c>
      <c r="F890" s="27">
        <v>9457</v>
      </c>
    </row>
    <row r="891" spans="1:6" ht="15">
      <c r="A891" t="s">
        <v>419</v>
      </c>
      <c r="C891" s="27">
        <v>9</v>
      </c>
      <c r="D891" s="27">
        <v>6</v>
      </c>
      <c r="E891" s="27">
        <v>3</v>
      </c>
      <c r="F891" s="27">
        <v>9458</v>
      </c>
    </row>
    <row r="892" spans="1:6" ht="15">
      <c r="A892" t="s">
        <v>1426</v>
      </c>
      <c r="C892" s="27">
        <v>9</v>
      </c>
      <c r="D892" s="27">
        <v>6</v>
      </c>
      <c r="E892" s="27">
        <v>3</v>
      </c>
      <c r="F892" s="27">
        <v>9459</v>
      </c>
    </row>
    <row r="893" spans="1:6" ht="15">
      <c r="A893" t="s">
        <v>897</v>
      </c>
      <c r="C893" s="27">
        <v>7</v>
      </c>
      <c r="D893" s="27">
        <v>5</v>
      </c>
      <c r="E893" s="27">
        <v>2</v>
      </c>
      <c r="F893" s="27">
        <v>9460</v>
      </c>
    </row>
    <row r="894" spans="1:6" ht="15">
      <c r="A894" t="s">
        <v>1427</v>
      </c>
      <c r="C894" s="27">
        <v>8</v>
      </c>
      <c r="D894" s="27">
        <v>4</v>
      </c>
      <c r="E894" s="27">
        <v>2</v>
      </c>
      <c r="F894" s="27">
        <v>9461</v>
      </c>
    </row>
    <row r="895" spans="1:6" ht="15">
      <c r="A895" t="s">
        <v>1428</v>
      </c>
      <c r="C895" s="27">
        <v>8</v>
      </c>
      <c r="D895" s="27">
        <v>4</v>
      </c>
      <c r="E895" s="27">
        <v>2</v>
      </c>
      <c r="F895" s="27">
        <v>9462</v>
      </c>
    </row>
    <row r="896" spans="1:6" ht="15">
      <c r="A896" t="s">
        <v>625</v>
      </c>
      <c r="C896" s="27">
        <v>9</v>
      </c>
      <c r="D896" s="27">
        <v>6</v>
      </c>
      <c r="E896" s="27">
        <v>3</v>
      </c>
      <c r="F896" s="27">
        <v>9463</v>
      </c>
    </row>
    <row r="897" spans="1:6" ht="15">
      <c r="A897" t="s">
        <v>1429</v>
      </c>
      <c r="C897" s="27">
        <v>11</v>
      </c>
      <c r="D897" s="27">
        <v>7</v>
      </c>
      <c r="E897" s="27">
        <v>3</v>
      </c>
      <c r="F897" s="27">
        <v>9464</v>
      </c>
    </row>
    <row r="898" spans="1:6" ht="15">
      <c r="A898" t="s">
        <v>1431</v>
      </c>
      <c r="C898" s="27">
        <v>15</v>
      </c>
      <c r="D898" s="27">
        <v>10</v>
      </c>
      <c r="E898" s="27">
        <v>5</v>
      </c>
      <c r="F898" s="27">
        <v>9465</v>
      </c>
    </row>
    <row r="899" spans="1:6" ht="15">
      <c r="A899" t="s">
        <v>1432</v>
      </c>
      <c r="C899" s="27">
        <v>15</v>
      </c>
      <c r="D899" s="27">
        <v>10</v>
      </c>
      <c r="E899" s="27">
        <v>5</v>
      </c>
      <c r="F899" s="27">
        <v>9466</v>
      </c>
    </row>
    <row r="900" spans="1:6" ht="15">
      <c r="A900" t="s">
        <v>1433</v>
      </c>
      <c r="C900" s="27">
        <v>15</v>
      </c>
      <c r="D900" s="27">
        <v>10</v>
      </c>
      <c r="E900" s="27">
        <v>5</v>
      </c>
      <c r="F900" s="27">
        <v>9467</v>
      </c>
    </row>
    <row r="901" spans="1:6" ht="15">
      <c r="A901" t="s">
        <v>1434</v>
      </c>
      <c r="C901" s="27">
        <v>15</v>
      </c>
      <c r="D901" s="27">
        <v>10</v>
      </c>
      <c r="E901" s="27">
        <v>5</v>
      </c>
      <c r="F901" s="27">
        <v>9468</v>
      </c>
    </row>
    <row r="902" spans="1:6" ht="15">
      <c r="A902" t="s">
        <v>1435</v>
      </c>
      <c r="C902" s="27">
        <v>15</v>
      </c>
      <c r="D902" s="27">
        <v>10</v>
      </c>
      <c r="E902" s="27">
        <v>5</v>
      </c>
      <c r="F902" s="27">
        <v>9469</v>
      </c>
    </row>
    <row r="903" spans="1:6" ht="15">
      <c r="A903" t="s">
        <v>1083</v>
      </c>
      <c r="C903" s="27">
        <v>3</v>
      </c>
      <c r="D903" s="27">
        <v>2</v>
      </c>
      <c r="E903" s="27">
        <v>1</v>
      </c>
      <c r="F903" s="27">
        <v>9470</v>
      </c>
    </row>
    <row r="904" spans="1:6" ht="15">
      <c r="A904" t="s">
        <v>1436</v>
      </c>
      <c r="C904" s="27">
        <v>15</v>
      </c>
      <c r="D904" s="27">
        <v>10</v>
      </c>
      <c r="E904" s="27">
        <v>5</v>
      </c>
      <c r="F904" s="27">
        <v>9471</v>
      </c>
    </row>
    <row r="905" spans="1:6" ht="15">
      <c r="A905" t="s">
        <v>945</v>
      </c>
      <c r="C905" s="27">
        <v>20</v>
      </c>
      <c r="D905" s="27">
        <v>14</v>
      </c>
      <c r="E905" s="27">
        <v>7</v>
      </c>
      <c r="F905" s="27">
        <v>9472</v>
      </c>
    </row>
    <row r="906" spans="1:6" ht="15">
      <c r="A906" t="s">
        <v>1437</v>
      </c>
      <c r="C906" s="27">
        <v>10</v>
      </c>
      <c r="D906" s="27">
        <v>6</v>
      </c>
      <c r="E906" s="27">
        <v>3</v>
      </c>
      <c r="F906" s="27">
        <v>9473</v>
      </c>
    </row>
    <row r="907" spans="1:6" ht="15">
      <c r="A907" t="s">
        <v>1438</v>
      </c>
      <c r="C907" s="27">
        <v>30</v>
      </c>
      <c r="D907" s="27">
        <v>20</v>
      </c>
      <c r="E907" s="27">
        <v>15</v>
      </c>
      <c r="F907" s="27">
        <v>9474</v>
      </c>
    </row>
    <row r="908" spans="1:6" ht="15">
      <c r="A908" t="s">
        <v>912</v>
      </c>
      <c r="C908" s="27">
        <v>40</v>
      </c>
      <c r="D908" s="27">
        <v>30</v>
      </c>
      <c r="E908" s="27">
        <v>20</v>
      </c>
      <c r="F908" s="27">
        <v>9475</v>
      </c>
    </row>
    <row r="909" spans="1:6" ht="15">
      <c r="A909" t="s">
        <v>1439</v>
      </c>
      <c r="C909" s="27">
        <v>35</v>
      </c>
      <c r="D909" s="27">
        <v>30</v>
      </c>
      <c r="E909" s="27">
        <v>25</v>
      </c>
      <c r="F909" s="27">
        <v>9476</v>
      </c>
    </row>
    <row r="910" spans="1:6" ht="15">
      <c r="A910" t="s">
        <v>1440</v>
      </c>
      <c r="C910" s="27">
        <v>3</v>
      </c>
      <c r="D910" s="27">
        <v>2</v>
      </c>
      <c r="E910" s="27">
        <v>1</v>
      </c>
      <c r="F910" s="27">
        <v>9477</v>
      </c>
    </row>
    <row r="911" spans="1:8" ht="15">
      <c r="A911" t="s">
        <v>1441</v>
      </c>
      <c r="C911" s="27">
        <v>30</v>
      </c>
      <c r="D911" s="27">
        <v>20</v>
      </c>
      <c r="E911" s="27">
        <v>10</v>
      </c>
      <c r="F911" s="27">
        <v>9478</v>
      </c>
      <c r="H911" t="s">
        <v>1442</v>
      </c>
    </row>
    <row r="912" spans="1:6" ht="15">
      <c r="A912" t="s">
        <v>1317</v>
      </c>
      <c r="C912" s="27">
        <v>10</v>
      </c>
      <c r="D912" s="27">
        <v>5</v>
      </c>
      <c r="E912" s="27">
        <v>2</v>
      </c>
      <c r="F912" s="27">
        <v>9479</v>
      </c>
    </row>
    <row r="913" spans="1:8" ht="15">
      <c r="A913" t="s">
        <v>1425</v>
      </c>
      <c r="C913" s="27">
        <v>35</v>
      </c>
      <c r="D913" s="27">
        <v>25</v>
      </c>
      <c r="E913" s="27">
        <v>15</v>
      </c>
      <c r="F913" s="27">
        <v>9480</v>
      </c>
      <c r="H913" t="s">
        <v>1443</v>
      </c>
    </row>
    <row r="914" spans="1:8" ht="15">
      <c r="A914" t="s">
        <v>1444</v>
      </c>
      <c r="C914" s="27">
        <v>25</v>
      </c>
      <c r="D914" s="27">
        <v>10</v>
      </c>
      <c r="E914" s="27">
        <v>2</v>
      </c>
      <c r="F914" s="27">
        <v>9481</v>
      </c>
      <c r="H914" t="s">
        <v>1445</v>
      </c>
    </row>
  </sheetData>
  <sheetProtection/>
  <autoFilter ref="A1:H914"/>
  <hyperlinks>
    <hyperlink ref="A243" r:id="rId1" display="Cranium and Booster Box 1"/>
    <hyperlink ref="A244" r:id="rId2" display="Blank Slate"/>
    <hyperlink ref="A245" r:id="rId3" display="Double Ditto"/>
    <hyperlink ref="A246" r:id="rId4" display="fact or Crap"/>
    <hyperlink ref="A247" r:id="rId5" display="Kids Battle the Grown-ups"/>
    <hyperlink ref="A248" r:id="rId6" display="Apples to Apples To Go"/>
    <hyperlink ref="A249" r:id="rId7" display="Blokus to Go!"/>
    <hyperlink ref="A250" r:id="rId8" display="Trellis"/>
    <hyperlink ref="A251" r:id="rId9" display="Wakanda Forever"/>
    <hyperlink ref="A252" r:id="rId10" display="Spy Alley"/>
    <hyperlink ref="A253" r:id="rId11" display="WW2 Deluxe: The War in Europe"/>
    <hyperlink ref="A255" r:id="rId12" display="Up Scope!"/>
    <hyperlink ref="A258" r:id="rId13" display="USN"/>
    <hyperlink ref="A256" r:id="rId14" display="Dreadnought"/>
    <hyperlink ref="A257" r:id="rId15" display="CA"/>
    <hyperlink ref="A254" r:id="rId16" display="Fast Carriers"/>
    <hyperlink ref="A259" r:id="rId17" display="Aces High"/>
    <hyperlink ref="A632" r:id="rId18" display="https://boardgamegeek.com/boardgame/136416"/>
    <hyperlink ref="A638" r:id="rId19" display="https://boardgamegeek.com/boardgame/14"/>
    <hyperlink ref="A673" r:id="rId20" display="https://boardgamegeek.com/boardgame/40398"/>
    <hyperlink ref="A685" r:id="rId21" display="https://boardgamegeek.com/boardgame/80942"/>
    <hyperlink ref="A691" r:id="rId22" display="https://boardgamegeek.com/boardgame/320"/>
    <hyperlink ref="A697" r:id="rId23" display="https://boardgamegeek.com/boardgame/154901"/>
    <hyperlink ref="A633" r:id="rId24" display="Ticket to Ride First Journey"/>
    <hyperlink ref="A634" r:id="rId25" display="Colt Express"/>
    <hyperlink ref="A635" r:id="rId26" display="Traintopia"/>
    <hyperlink ref="A636" r:id="rId27" display="Traintopia"/>
    <hyperlink ref="A639" r:id="rId28" display="Robot Turtles Adventure Quests"/>
    <hyperlink ref="A640" r:id="rId29" display="Robot Turtles"/>
    <hyperlink ref="A641" r:id="rId30" display="Stumped"/>
    <hyperlink ref="A642" r:id="rId31" display="Never Have I Ever"/>
    <hyperlink ref="A646" r:id="rId32" display="Hey, That's My Fish"/>
    <hyperlink ref="A647" r:id="rId33" display="Age of Steam expansion boards"/>
    <hyperlink ref="A649" r:id="rId34" display="Trophy Buck"/>
    <hyperlink ref="A651" r:id="rId35" display="Wooden Stratego pieces"/>
    <hyperlink ref="A652" r:id="rId36" display="Painted dominoes"/>
    <hyperlink ref="A660" r:id="rId37" display="Mow Money"/>
    <hyperlink ref="A662" r:id="rId38" display="Desperados"/>
    <hyperlink ref="A736" r:id="rId39" display="Brass Lancashire Kickstarter"/>
    <hyperlink ref="A737" r:id="rId40" display="Castles of Mad King Ludwig: Secrets Expansion"/>
    <hyperlink ref="A739" r:id="rId41" display="Century: Spice Road"/>
    <hyperlink ref="A750" r:id="rId42" display="Lost Cities w 6th Expedition"/>
    <hyperlink ref="A752" r:id="rId43" display="Isle of Sky Journeyman Expansion"/>
    <hyperlink ref="A757" r:id="rId44" display="Photosynthesis"/>
    <hyperlink ref="A760" r:id="rId45" display="Pandemic"/>
    <hyperlink ref="A763" r:id="rId46" display="Sagrada"/>
    <hyperlink ref="A765" r:id="rId47" display="Steam: Map expansion #4"/>
    <hyperlink ref="A769" r:id="rId48" display="Ticket to Ride"/>
    <hyperlink ref="A772" r:id="rId49" display="Villainous: Wicked to the Core expansion"/>
    <hyperlink ref="A797" r:id="rId50" display="https://boardgamegeek.com/boardgame/220653"/>
    <hyperlink ref="A824" r:id="rId51" display="Mechs vs. Minions"/>
    <hyperlink ref="A637" r:id="rId52" display="Drop the Beat"/>
    <hyperlink ref="A643" r:id="rId53" display="Battle Line"/>
    <hyperlink ref="A644" r:id="rId54" display="Canasta"/>
    <hyperlink ref="A645" r:id="rId55" display="Ladder 29"/>
    <hyperlink ref="A648" r:id="rId56" display="Magnum Sal"/>
    <hyperlink ref="A653" r:id="rId57" display="High Society"/>
    <hyperlink ref="A654" r:id="rId58" display="Struggle of Empires"/>
    <hyperlink ref="A655" r:id="rId59" display="Pirateer"/>
    <hyperlink ref="A656" r:id="rId60" display="Eminent Domain"/>
    <hyperlink ref="A657" r:id="rId61" display="Empires"/>
    <hyperlink ref="A658" r:id="rId62" display="Battle of Durak"/>
    <hyperlink ref="A659" r:id="rId63" display="Im Schatten des Sonnenkonigs"/>
    <hyperlink ref="A661" r:id="rId64" display="Clubs"/>
    <hyperlink ref="A663" r:id="rId65" display="Twilight Struggle Deluxe Edition"/>
    <hyperlink ref="A664" r:id="rId66" display="Industry"/>
    <hyperlink ref="A665" r:id="rId67" display="Roll Through the Ages"/>
    <hyperlink ref="A666" r:id="rId68" display="Peloponnes Card Game w Patronus expansion"/>
    <hyperlink ref="A667" r:id="rId69" display="…and then we held hands"/>
    <hyperlink ref="A668" r:id="rId70" display="Secret Hitler"/>
    <hyperlink ref="A669" r:id="rId71" display="MetaCheckers"/>
    <hyperlink ref="A670" r:id="rId72" display="Lucca Citta"/>
    <hyperlink ref="A671" r:id="rId73" display="Wits &amp; Wagers Party Edition"/>
    <hyperlink ref="A672" r:id="rId74" display="Apples to Apples Junior 9+"/>
    <hyperlink ref="A674" r:id="rId75" display="Hope City"/>
    <hyperlink ref="A675" r:id="rId76" display="Fire and Movement Magazine collection"/>
    <hyperlink ref="A676" r:id="rId77" display="Europa magazine collection"/>
    <hyperlink ref="A677" r:id="rId78" display="Dungeons &amp; Dragons Starter Set"/>
    <hyperlink ref="A678" r:id="rId79" display="Apples to Apples"/>
    <hyperlink ref="A679" r:id="rId80" display="Imperial Settlers, 3 is a Magic Number"/>
    <hyperlink ref="A680" r:id="rId81" display="Pandemic"/>
    <hyperlink ref="A681" r:id="rId82" display="Lie Cheat and Steal"/>
    <hyperlink ref="A682" r:id="rId83" display="Catan Junior"/>
    <hyperlink ref="A683" r:id="rId84" display="7 Wonders Babel"/>
    <hyperlink ref="A684" r:id="rId85" display="Battleship"/>
    <hyperlink ref="A686" r:id="rId86" display="7 Wonders Wonder Pack"/>
    <hyperlink ref="A687" r:id="rId87" display="Architects of the West Kingdom"/>
    <hyperlink ref="A688" r:id="rId88" display="Axis &amp; Allies 1941"/>
    <hyperlink ref="A689" r:id="rId89" display="Bioshock Infinite"/>
    <hyperlink ref="A690" r:id="rId90" display="Catan"/>
    <hyperlink ref="A692" r:id="rId91" display="Catan Adventures: Candamir the First Settlers"/>
    <hyperlink ref="A693" r:id="rId92" display="Catan Histories Merchants of Europe"/>
    <hyperlink ref="A694" r:id="rId93" display="3 Laws of Robotics"/>
    <hyperlink ref="A631" r:id="rId94" display="Meeple Pin"/>
    <hyperlink ref="A695" r:id="rId95" display="Catan Traders and Barbarians"/>
    <hyperlink ref="A696" r:id="rId96" display="Catan: Family Edition"/>
    <hyperlink ref="A698" r:id="rId97" display="Codenames"/>
    <hyperlink ref="A699" r:id="rId98" display="Leaders of Euphoria"/>
    <hyperlink ref="A700" r:id="rId99" display="CodeNames Deep Undercover"/>
    <hyperlink ref="A702" r:id="rId100" display="Galaxy Trucker"/>
    <hyperlink ref="A707" r:id="rId101" display="Codenames Pictures"/>
    <hyperlink ref="A703" r:id="rId102" display="Lords of Waterdeep"/>
    <hyperlink ref="A705" r:id="rId103" display="Parks"/>
    <hyperlink ref="A706" r:id="rId104" display="La Granja"/>
    <hyperlink ref="A708" r:id="rId105" display="Pan Am"/>
    <hyperlink ref="A710" r:id="rId106" display="Pan Am"/>
    <hyperlink ref="A709" r:id="rId107" display="Comanauts"/>
    <hyperlink ref="A711" r:id="rId108" display="Concordia"/>
    <hyperlink ref="A712" r:id="rId109" display="Dice Forge"/>
    <hyperlink ref="A713" r:id="rId110" display="Dungeons and Dragons Starter Set"/>
    <hyperlink ref="A714" r:id="rId111" display="Elysium"/>
    <hyperlink ref="A715" r:id="rId112" display="Exploding Kittens NSFW Edition"/>
    <hyperlink ref="A716" r:id="rId113" display="Five Tribes"/>
    <hyperlink ref="A717" r:id="rId114" display="Flash Point: Fire and Rescue"/>
    <hyperlink ref="A718" r:id="rId115" display="Fog of Love"/>
    <hyperlink ref="A719" r:id="rId116" display="Fog of Love Paranormal Romance"/>
    <hyperlink ref="A720" r:id="rId117" display="Fog of Love: It will Never Last"/>
    <hyperlink ref="A721" r:id="rId118" display="Fog of Love: Trouble with Inlaws"/>
    <hyperlink ref="A722" r:id="rId119" display="For Sale"/>
    <hyperlink ref="A723" r:id="rId120" display="A Game of Thrones Card Game"/>
    <hyperlink ref="A724" r:id="rId121" display="Horrified"/>
    <hyperlink ref="A725" r:id="rId122" display="Istanbul"/>
    <hyperlink ref="A726" r:id="rId123" display="In the Year of the Dragon 10th Anniv Ed"/>
    <hyperlink ref="A727" r:id="rId124" display="Iron Curtain - A Cold War Game"/>
    <hyperlink ref="A728" r:id="rId125" display="Istanbul"/>
    <hyperlink ref="A729" r:id="rId126" display="Jorvik"/>
    <hyperlink ref="A730" r:id="rId127" display="Letters from Whitechapel: Dear Boss"/>
    <hyperlink ref="A731" r:id="rId128" display="Lewis and Clark: The Expedition"/>
    <hyperlink ref="A732" r:id="rId129" display="Magic: The Gathering – Arena of the Planeswalkers: Shadows over Innistrad"/>
    <hyperlink ref="A733" r:id="rId130" display="7 Wonders"/>
    <hyperlink ref="A734" r:id="rId131" display="Above and Below"/>
    <hyperlink ref="A735" r:id="rId132" display="Azul"/>
    <hyperlink ref="A738" r:id="rId133" display="Catan: Cities &amp; Knights"/>
    <hyperlink ref="A740" r:id="rId134" display="Codenames Duet"/>
    <hyperlink ref="A741" r:id="rId135" display="Dungeons &amp; Dragons Essentials"/>
    <hyperlink ref="A742" r:id="rId136" display="Dixit   "/>
    <hyperlink ref="A743" r:id="rId137" display="Evolution"/>
    <hyperlink ref="A744" r:id="rId138" display="Forbidden Sky"/>
    <hyperlink ref="A745" r:id="rId139" display="Funkoverse Strategy Game (DC)"/>
    <hyperlink ref="A746" r:id="rId140" display="Imhotep"/>
    <hyperlink ref="A747" r:id="rId141" display="Isle of Sky"/>
    <hyperlink ref="A748" r:id="rId142" display="Jaipur"/>
    <hyperlink ref="A749" r:id="rId143" display="Legends of Andor"/>
    <hyperlink ref="A751" r:id="rId144" display="Imperial Settlers"/>
    <hyperlink ref="A753" r:id="rId145" display="Mice and Mystics"/>
    <hyperlink ref="A754" r:id="rId146" display="New York 1901"/>
    <hyperlink ref="A755" r:id="rId147" display="Orleans"/>
    <hyperlink ref="A756" r:id="rId148" display="Orleans 5th Player"/>
    <hyperlink ref="A758" r:id="rId149" display="Ticket to Ride New York"/>
    <hyperlink ref="A759" r:id="rId150" display="Pandemic Rapid Response"/>
    <hyperlink ref="A761" r:id="rId151" display="Porta Nigra"/>
    <hyperlink ref="A762" r:id="rId152" display="Puerto Rico"/>
    <hyperlink ref="A764" r:id="rId153" display="Splendor"/>
    <hyperlink ref="A766" r:id="rId154" display="Steam: Rails to Riches (Mayfair English first edition) (2009)"/>
    <hyperlink ref="A767" r:id="rId155" display="Takenoko"/>
    <hyperlink ref="A768" r:id="rId156" display="Terraforming Mars"/>
    <hyperlink ref="A770" r:id="rId157" display="Vegas Showdown"/>
    <hyperlink ref="A771" r:id="rId158" display="Villainous"/>
    <hyperlink ref="A773" r:id="rId159" display="Keyforge Age of Ascension"/>
    <hyperlink ref="A774" r:id="rId160" display="Welcome to…"/>
    <hyperlink ref="A775" r:id="rId161" display="7 Wonders: Cities"/>
    <hyperlink ref="A776" r:id="rId162" display="Maracaibo"/>
    <hyperlink ref="A777" r:id="rId163" display="Mysterium"/>
    <hyperlink ref="A2" r:id="rId164" display="Akrotiri"/>
    <hyperlink ref="A3" r:id="rId165" display="Aqua Sphere"/>
    <hyperlink ref="A778" r:id="rId166" display="New Dawn"/>
    <hyperlink ref="A779" r:id="rId167" display="Notre Dame 10th Anniversary"/>
    <hyperlink ref="A780" r:id="rId168" display="Onitama"/>
    <hyperlink ref="A781" r:id="rId169" display="Orleans Invasion"/>
    <hyperlink ref="A782" r:id="rId170" display="Orleans Trade &amp; Intrigue"/>
    <hyperlink ref="A783" r:id="rId171" display="Pandemic Contagion"/>
    <hyperlink ref="A785" r:id="rId172" display="Pandemic Reign of Cthulhu"/>
    <hyperlink ref="A787" r:id="rId173" display="Pandemic the Cure"/>
    <hyperlink ref="A784" r:id="rId174" display="Pandemic in the Lab"/>
    <hyperlink ref="A788" r:id="rId175" display="Pandemic the Cure, Experimental Meds"/>
    <hyperlink ref="A786" r:id="rId176" display="Pandemic State of Emergency"/>
    <hyperlink ref="A789" r:id="rId177" display="Bruxelles 1893"/>
    <hyperlink ref="A790" r:id="rId178" display="Princes of Florence"/>
    <hyperlink ref="A791" r:id="rId179" display="Princess Jing"/>
    <hyperlink ref="A792" r:id="rId180" display="Red Rising"/>
    <hyperlink ref="A793" r:id="rId181" display="Rivals for Catan: Deluxe"/>
    <hyperlink ref="A794" r:id="rId182" display="SeaFall"/>
    <hyperlink ref="A795" r:id="rId183" display="Serenissima, 1st edition"/>
    <hyperlink ref="A796" r:id="rId184" display="Space Base"/>
    <hyperlink ref="A798" r:id="rId185" display="Terraforming Mars Turmoil, New in open box"/>
    <hyperlink ref="A799" r:id="rId186" display="Terraforming Mars: Colonies"/>
    <hyperlink ref="A800" r:id="rId187" display="Terraforming Mars: Hellas and Elysium"/>
    <hyperlink ref="A801" r:id="rId188" display="Terraforming Mars: Prelude"/>
    <hyperlink ref="A802" r:id="rId189" display="Terraforming Mars: Venus Next"/>
    <hyperlink ref="A803" r:id="rId190" display="Ticket to Ride Europe"/>
    <hyperlink ref="A804" r:id="rId191" display="Ticket to Ride Japan"/>
    <hyperlink ref="A806" r:id="rId192" display="Ticket to Ride Map Collection: Volume 6 – France &amp; Old West"/>
    <hyperlink ref="A807" r:id="rId193" display="Tiny Towns"/>
    <hyperlink ref="A808" r:id="rId194" display="Viticulture: Tuscany Essential Edition"/>
    <hyperlink ref="A809" r:id="rId195" display="Warhammer: Age of Sigmar. The Rise &amp; Fall of Anvalor"/>
    <hyperlink ref="A810" r:id="rId196" display="Welcome to... Doomsday"/>
    <hyperlink ref="A811" r:id="rId197" display="Welcome to... Dry Erase sheets"/>
    <hyperlink ref="A812" r:id="rId198" display="Welcome to... Halloween"/>
    <hyperlink ref="A813" r:id="rId199" display="Welcome to... Outbreak"/>
    <hyperlink ref="A814" r:id="rId200" display="Welcome to... Spring"/>
    <hyperlink ref="A815" r:id="rId201" display="Welcome to... Summer"/>
    <hyperlink ref="A816" r:id="rId202" display="Welcome to... Winter Wonderland"/>
    <hyperlink ref="A817" r:id="rId203" display="7 Wonders Duel"/>
    <hyperlink ref="A818" r:id="rId204" display="Wingspan"/>
    <hyperlink ref="A819" r:id="rId205" display="Tapestry: Plans and Ploys"/>
    <hyperlink ref="A821" r:id="rId206" display="Summoner Wars Master Set"/>
    <hyperlink ref="A321" r:id="rId207" display="Steam Park "/>
    <hyperlink ref="A320" r:id="rId208" display="Marvel Champions the Card Game "/>
    <hyperlink ref="A323" r:id="rId209" display="Space Cadets: Away Missions "/>
    <hyperlink ref="A324" r:id="rId210" display="Flick 'em Up!"/>
    <hyperlink ref="A325" r:id="rId211" display="Rampage "/>
    <hyperlink ref="A326" r:id="rId212" display="Tragedy Looper"/>
    <hyperlink ref="A327" r:id="rId213" display="Through the Ages: A Story of Civilization"/>
    <hyperlink ref="A328" r:id="rId214" display="Medina"/>
    <hyperlink ref="A329" r:id="rId215" display="Battlestar Galactica: The Board Game"/>
    <hyperlink ref="A330" r:id="rId216" display="Faux Cabulary "/>
    <hyperlink ref="A331" r:id="rId217" display="Krosmaster Arena"/>
    <hyperlink ref="A332" r:id="rId218" display="Bear Vally "/>
    <hyperlink ref="A333" r:id="rId219" display="Tiny Epic Galaxies "/>
    <hyperlink ref="A334" r:id="rId220" display="Dragon Flame"/>
    <hyperlink ref="A214" r:id="rId221" display="India Rails"/>
    <hyperlink ref="A216" r:id="rId222" display="Pacific Typhoon"/>
    <hyperlink ref="A226" r:id="rId223" display="Firefly: The Game"/>
    <hyperlink ref="A241" r:id="rId224" display="Five Tribes: The Artisans of Naqala"/>
    <hyperlink ref="A322" r:id="rId225" display=" Imperial Assault"/>
    <hyperlink ref="A421" r:id="rId226" display="Antike II"/>
    <hyperlink ref="A422" r:id="rId227" display="Antike Duellum"/>
    <hyperlink ref="A423" r:id="rId228" display="Xenoshyft Onslaught + Grafting Lab Expansion"/>
    <hyperlink ref="A424" r:id="rId229" display="Sam Grant"/>
    <hyperlink ref="A425" r:id="rId230" display="Bobby Lee"/>
    <hyperlink ref="A426" r:id="rId231" display="Roll Through the Ages Iron Age with Med Expansion"/>
    <hyperlink ref="A427" r:id="rId232" display="Ingenious"/>
    <hyperlink ref="A428" r:id="rId233" display="Lord of the Rings Dice Building Game"/>
    <hyperlink ref="A429" r:id="rId234" display="Rise of Empires"/>
    <hyperlink ref="A430" r:id="rId235" display="Ships - Limited Edition"/>
    <hyperlink ref="A431" r:id="rId236" display="Mission: Red Planet"/>
    <hyperlink ref="A432" r:id="rId237" display="Great Fire of London 1666"/>
    <hyperlink ref="A433" r:id="rId238" display="Beowulf The Legend"/>
    <hyperlink ref="A434" r:id="rId239" display="Pillars of the Earth: Builders Duel"/>
    <hyperlink ref="A435" r:id="rId240" display="Rivals for Catan Card Game + Age of Darkness Exp"/>
    <hyperlink ref="A436" r:id="rId241" display="MidEvil Deluxe"/>
    <hyperlink ref="A437" r:id="rId242" display="Canterbury"/>
    <hyperlink ref="A438" r:id="rId243" display="Constantinopolis"/>
    <hyperlink ref="A439" r:id="rId244" display="Jerusalem"/>
    <hyperlink ref="A440" r:id="rId245" display="Getaway Driver"/>
    <hyperlink ref="A398" r:id="rId246" display="Conquest of Pangaea"/>
    <hyperlink ref="A384" r:id="rId247" display="Army Group North"/>
    <hyperlink ref="A366" r:id="rId248" display="Squad Leader/Cross of Iron"/>
    <hyperlink ref="A825" r:id="rId249" display="Terraforming Mars Ares Expedition"/>
    <hyperlink ref="A826" r:id="rId250" display="Everdell"/>
    <hyperlink ref="A827" r:id="rId251" display="Arboretum"/>
    <hyperlink ref="A828" r:id="rId252" display="Wingspan European"/>
    <hyperlink ref="A829" r:id="rId253" display="Wingspan Oceania"/>
    <hyperlink ref="A830" r:id="rId254" display="Parks"/>
    <hyperlink ref="A831" r:id="rId255" display="Scythe"/>
    <hyperlink ref="A510" r:id="rId256" display="Risk Godstorm"/>
    <hyperlink ref="A511" r:id="rId257" display="Aces High"/>
    <hyperlink ref="A512" r:id="rId258" display="American Aces"/>
    <hyperlink ref="A515" r:id="rId259" display="Lords of Waterdeep"/>
    <hyperlink ref="A516" r:id="rId260" display="Scoundrels of Skull Port"/>
    <hyperlink ref="A517" r:id="rId261" display="Automania"/>
    <hyperlink ref="A518" r:id="rId262" display="Axis &amp; Allies Spring 1942"/>
    <hyperlink ref="A519" r:id="rId263" display="Axis &amp; Allies Pacific 1940"/>
    <hyperlink ref="A520" r:id="rId264" display="Attack"/>
    <hyperlink ref="A521" r:id="rId265" display="Attack Expansion"/>
    <hyperlink ref="A522" r:id="rId266" display="Politika "/>
    <hyperlink ref="A523" r:id="rId267" display="Eclipse 1st Edition"/>
    <hyperlink ref="A524" r:id="rId268" display="Eclipse Rise of Ancients 1st Edition"/>
    <hyperlink ref="A525" r:id="rId269" display="Altiplano"/>
    <hyperlink ref="A526" r:id="rId270" display="History of the World"/>
    <hyperlink ref="A527" r:id="rId271" display="Ventura"/>
    <hyperlink ref="A528" r:id="rId272" display="Black Gold"/>
    <hyperlink ref="A529" r:id="rId273" display="Evo"/>
    <hyperlink ref="A530" r:id="rId274" display="Gangsters"/>
    <hyperlink ref="A531" r:id="rId275" display="Tongiaki"/>
    <hyperlink ref="A532" r:id="rId276" display="Nut so Fast"/>
    <hyperlink ref="A533" r:id="rId277" display="BBC Dr. Who The Card Game"/>
    <hyperlink ref="A534" r:id="rId278" display="Ivanhoe"/>
    <hyperlink ref="A535" r:id="rId279" display="Word Whimsey"/>
    <hyperlink ref="A536" r:id="rId280" display="The Lost Expedition"/>
    <hyperlink ref="A513" r:id="rId281" display="Gladiator"/>
    <hyperlink ref="A514" r:id="rId282" display="Circus Maximus"/>
    <hyperlink ref="A582" r:id="rId283" display="Beowulf the Movie Board Game"/>
    <hyperlink ref="A583" r:id="rId284" display="Lord of the Rings: The Search "/>
    <hyperlink ref="A585" r:id="rId285" display="Stonehenge: Nocturne "/>
    <hyperlink ref="A584" r:id="rId286" display="Stonehenge"/>
    <hyperlink ref="A586" r:id="rId287" display="I See It "/>
    <hyperlink ref="A587" r:id="rId288" display="Xtronaut"/>
    <hyperlink ref="A589" r:id="rId289" display="Quackery"/>
    <hyperlink ref="A590" r:id="rId290" display="Tiny Epic Kingdoms"/>
    <hyperlink ref="A591" r:id="rId291" display="Fire When Ready"/>
    <hyperlink ref="A592" r:id="rId292" display="Feudal"/>
    <hyperlink ref="A593" r:id="rId293" display="Tower of Madness"/>
    <hyperlink ref="A594" r:id="rId294" display="Bosworth"/>
    <hyperlink ref="A595" r:id="rId295" display="Castle"/>
    <hyperlink ref="A596" r:id="rId296" display="Courtier"/>
    <hyperlink ref="A597" r:id="rId297" display="Star Trek The Game"/>
    <hyperlink ref="A598" r:id="rId298" display="https://boardgamegeek.com/boardgame/3312/1776-game-american-revolutionary-war"/>
    <hyperlink ref="A599" r:id="rId299" display="Freedom in the Galaxy"/>
    <hyperlink ref="A614" r:id="rId300" display="Through the Ages"/>
    <hyperlink ref="A615" r:id="rId301" display="Magnum Opus"/>
    <hyperlink ref="A616" r:id="rId302" display="Lucky Loop"/>
    <hyperlink ref="A617" r:id="rId303" display="Flipships"/>
    <hyperlink ref="A618" r:id="rId304" display="Byzantium"/>
    <hyperlink ref="A619" r:id="rId305" display="Forest of Fate"/>
    <hyperlink ref="A620" r:id="rId306" display="Dilbert: Corporate Shuffle"/>
    <hyperlink ref="A621" r:id="rId307" display="Dragon Rage"/>
    <hyperlink ref="A622" r:id="rId308" display="Gunship: First Strike"/>
    <hyperlink ref="A623" r:id="rId309" display="London"/>
    <hyperlink ref="A624" r:id="rId310" display="Die Magier von Pangea"/>
  </hyperlinks>
  <printOptions/>
  <pageMargins left="0.25" right="0.25" top="0.75" bottom="0.75" header="0.3" footer="0.3"/>
  <pageSetup fitToHeight="0" horizontalDpi="600" verticalDpi="600" orientation="portrait" r:id="rId3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4"/>
  <sheetViews>
    <sheetView tabSelected="1" zoomScalePageLayoutView="0" workbookViewId="0" topLeftCell="A415">
      <selection activeCell="L435" sqref="L435"/>
    </sheetView>
  </sheetViews>
  <sheetFormatPr defaultColWidth="9.140625" defaultRowHeight="15"/>
  <cols>
    <col min="3" max="3" width="65.7109375" style="0" customWidth="1"/>
    <col min="4" max="4" width="31.57421875" style="0" customWidth="1"/>
  </cols>
  <sheetData>
    <row r="1" spans="1:4" ht="15">
      <c r="A1" t="s">
        <v>6</v>
      </c>
      <c r="B1" t="s">
        <v>7</v>
      </c>
      <c r="C1" t="s">
        <v>8</v>
      </c>
      <c r="D1" t="s">
        <v>9</v>
      </c>
    </row>
    <row r="2" spans="1:4" ht="15">
      <c r="A2">
        <v>276</v>
      </c>
      <c r="B2">
        <v>10</v>
      </c>
      <c r="C2" t="str">
        <f>LOOKUP(A2,Lots!F$2:F$2861,Lots!A$2:A$2861)</f>
        <v>It Started Here: LZ X-Ray La Drang 1965</v>
      </c>
      <c r="D2" t="str">
        <f>LOOKUP(A2,Lots!F$2:F$2861,Lots!B$2:B$2861)</f>
        <v>Lock and Load</v>
      </c>
    </row>
    <row r="3" spans="1:4" ht="15">
      <c r="A3">
        <v>277</v>
      </c>
      <c r="B3">
        <v>6</v>
      </c>
      <c r="C3" t="str">
        <f>LOOKUP(A3,Lots!F$2:F$2861,Lots!A$2:A$2861)</f>
        <v>Miskatonic University: The Restricted Collection</v>
      </c>
      <c r="D3" t="str">
        <f>LOOKUP(A3,Lots!F$2:F$2861,Lots!B$2:B$2861)</f>
        <v>Chaosium</v>
      </c>
    </row>
    <row r="4" spans="1:4" ht="15">
      <c r="A4">
        <v>270</v>
      </c>
      <c r="B4">
        <v>3</v>
      </c>
      <c r="C4" t="str">
        <f>LOOKUP(A4,Lots!F$2:F$2861,Lots!A$2:A$2861)</f>
        <v>Midway</v>
      </c>
      <c r="D4" t="str">
        <f>LOOKUP(A4,Lots!F$2:F$2861,Lots!B$2:B$2861)</f>
        <v>Avalon Hill</v>
      </c>
    </row>
    <row r="5" spans="1:4" ht="15">
      <c r="A5">
        <v>271</v>
      </c>
      <c r="B5">
        <v>2</v>
      </c>
      <c r="C5" t="str">
        <f>LOOKUP(A5,Lots!F$2:F$2861,Lots!A$2:A$2861)</f>
        <v>Wake Island Movie (DVD)</v>
      </c>
      <c r="D5" t="str">
        <f>LOOKUP(A5,Lots!F$2:F$2861,Lots!B$2:B$2861)</f>
        <v>Universal Studios</v>
      </c>
    </row>
    <row r="6" spans="1:4" ht="15">
      <c r="A6">
        <v>273</v>
      </c>
      <c r="B6">
        <v>8</v>
      </c>
      <c r="C6" t="str">
        <f>LOOKUP(A6,Lots!F$2:F$2861,Lots!A$2:A$2861)</f>
        <v>One Deck Dungeon</v>
      </c>
      <c r="D6" t="str">
        <f>LOOKUP(A6,Lots!F$2:F$2861,Lots!B$2:B$2861)</f>
        <v>Asmadi Games</v>
      </c>
    </row>
    <row r="7" spans="1:4" ht="15">
      <c r="A7" s="1">
        <v>272</v>
      </c>
      <c r="B7" s="1">
        <v>2</v>
      </c>
      <c r="C7" t="str">
        <f>LOOKUP(A7,Lots!F$2:F$2861,Lots!A$2:A$2861)</f>
        <v>Cthulhu Fluxx</v>
      </c>
      <c r="D7" t="str">
        <f>LOOKUP(A7,Lots!F$2:F$2861,Lots!B$2:B$2861)</f>
        <v>Looney Labs</v>
      </c>
    </row>
    <row r="8" spans="1:4" ht="15">
      <c r="A8" s="1">
        <v>587</v>
      </c>
      <c r="B8">
        <v>3</v>
      </c>
      <c r="C8" t="str">
        <f>LOOKUP(A8,Lots!F$2:F$2861,Lots!A$2:A$2861)</f>
        <v>Xtronaut</v>
      </c>
      <c r="D8">
        <f>LOOKUP(A8,Lots!F$2:F$2861,Lots!B$2:B$2861)</f>
        <v>0</v>
      </c>
    </row>
    <row r="9" spans="1:4" ht="15">
      <c r="A9" s="1">
        <v>589</v>
      </c>
      <c r="B9">
        <v>2</v>
      </c>
      <c r="C9" t="str">
        <f>LOOKUP(A9,Lots!F$2:F$2861,Lots!A$2:A$2861)</f>
        <v>Quackery</v>
      </c>
      <c r="D9" t="str">
        <f>LOOKUP(A9,Lots!F$2:F$2861,Lots!B$2:B$2861)</f>
        <v>Tangent Games</v>
      </c>
    </row>
    <row r="10" spans="1:4" ht="15">
      <c r="A10" s="1">
        <v>583</v>
      </c>
      <c r="B10">
        <v>3</v>
      </c>
      <c r="C10" t="str">
        <f>LOOKUP(A10,Lots!F$2:F$2861,Lots!A$2:A$2861)</f>
        <v>Lord of the Rings: The Search </v>
      </c>
      <c r="D10" t="str">
        <f>LOOKUP(A10,Lots!F$2:F$2861,Lots!B$2:B$2861)</f>
        <v>Rio Grande </v>
      </c>
    </row>
    <row r="11" spans="1:4" ht="15">
      <c r="A11" s="1">
        <v>598</v>
      </c>
      <c r="B11">
        <v>10</v>
      </c>
      <c r="C11" s="77">
        <f>LOOKUP(A11,Lots!F$2:F$2861,Lots!A$2:A$2861)</f>
        <v>1776</v>
      </c>
      <c r="D11" t="str">
        <f>LOOKUP(A11,Lots!F$2:F$2861,Lots!B$2:B$2861)</f>
        <v>Avalon Hill</v>
      </c>
    </row>
    <row r="12" spans="1:4" ht="15">
      <c r="A12" s="1">
        <v>590</v>
      </c>
      <c r="B12">
        <v>3</v>
      </c>
      <c r="C12" t="str">
        <f>LOOKUP(A12,Lots!F$2:F$2861,Lots!A$2:A$2861)</f>
        <v>Tiny Epic Kingdoms</v>
      </c>
      <c r="D12" t="str">
        <f>LOOKUP(A12,Lots!F$2:F$2861,Lots!B$2:B$2861)</f>
        <v>Gamelyn Games</v>
      </c>
    </row>
    <row r="13" spans="1:4" ht="15">
      <c r="A13" s="1">
        <v>597</v>
      </c>
      <c r="B13">
        <v>1</v>
      </c>
      <c r="C13" t="str">
        <f>LOOKUP(A13,Lots!F$2:F$2861,Lots!A$2:A$2861)</f>
        <v>Star Trek The Game</v>
      </c>
      <c r="D13" t="str">
        <f>LOOKUP(A13,Lots!F$2:F$2861,Lots!B$2:B$2861)</f>
        <v>Classic</v>
      </c>
    </row>
    <row r="14" spans="1:4" ht="15">
      <c r="A14" s="1">
        <v>599</v>
      </c>
      <c r="B14">
        <v>10</v>
      </c>
      <c r="C14" t="str">
        <f>LOOKUP(A14,Lots!F$2:F$2861,Lots!A$2:A$2861)</f>
        <v>Freedom in the Galaxy</v>
      </c>
      <c r="D14" t="str">
        <f>LOOKUP(A14,Lots!F$2:F$2861,Lots!B$2:B$2861)</f>
        <v>SPI</v>
      </c>
    </row>
    <row r="15" spans="1:4" ht="15">
      <c r="A15" s="1">
        <v>584</v>
      </c>
      <c r="B15">
        <v>1</v>
      </c>
      <c r="C15" t="str">
        <f>LOOKUP(A15,Lots!F$2:F$2861,Lots!A$2:A$2861)</f>
        <v>Stonehenge</v>
      </c>
      <c r="D15" t="str">
        <f>LOOKUP(A15,Lots!F$2:F$2861,Lots!B$2:B$2861)</f>
        <v>Titanic Games</v>
      </c>
    </row>
    <row r="16" spans="1:4" ht="15">
      <c r="A16" s="1">
        <v>588</v>
      </c>
      <c r="B16">
        <v>1</v>
      </c>
      <c r="C16" t="str">
        <f>LOOKUP(A16,Lots!F$2:F$2861,Lots!A$2:A$2861)</f>
        <v>Oceana</v>
      </c>
      <c r="D16" t="str">
        <f>LOOKUP(A16,Lots!F$2:F$2861,Lots!B$2:B$2861)</f>
        <v>Mayfair</v>
      </c>
    </row>
    <row r="17" spans="1:4" ht="15">
      <c r="A17" s="1">
        <v>596</v>
      </c>
      <c r="B17">
        <v>1</v>
      </c>
      <c r="C17" t="str">
        <f>LOOKUP(A17,Lots!F$2:F$2861,Lots!A$2:A$2861)</f>
        <v>Courtier</v>
      </c>
      <c r="D17" t="str">
        <f>LOOKUP(A17,Lots!F$2:F$2861,Lots!B$2:B$2861)</f>
        <v>AEG</v>
      </c>
    </row>
    <row r="18" spans="1:4" ht="15">
      <c r="A18" s="1">
        <v>597</v>
      </c>
      <c r="B18">
        <v>18</v>
      </c>
      <c r="C18" t="str">
        <f>LOOKUP(A18,Lots!F$2:F$2861,Lots!A$2:A$2861)</f>
        <v>Star Trek The Game</v>
      </c>
      <c r="D18" t="str">
        <f>LOOKUP(A18,Lots!F$2:F$2861,Lots!B$2:B$2861)</f>
        <v>Classic</v>
      </c>
    </row>
    <row r="19" spans="1:4" ht="15">
      <c r="A19" s="1">
        <v>591</v>
      </c>
      <c r="B19">
        <v>1</v>
      </c>
      <c r="C19" t="str">
        <f>LOOKUP(A19,Lots!F$2:F$2861,Lots!A$2:A$2861)</f>
        <v>Fire When Ready</v>
      </c>
      <c r="D19" t="str">
        <f>LOOKUP(A19,Lots!F$2:F$2861,Lots!B$2:B$2861)</f>
        <v>Microgames</v>
      </c>
    </row>
    <row r="20" spans="1:4" ht="15">
      <c r="A20" s="1">
        <v>594</v>
      </c>
      <c r="B20">
        <v>1</v>
      </c>
      <c r="C20" t="str">
        <f>LOOKUP(A20,Lots!F$2:F$2861,Lots!A$2:A$2861)</f>
        <v>Bosworth</v>
      </c>
      <c r="D20" t="str">
        <f>LOOKUP(A20,Lots!F$2:F$2861,Lots!B$2:B$2861)</f>
        <v>Out of the Box</v>
      </c>
    </row>
    <row r="21" spans="1:4" ht="15">
      <c r="A21" s="1">
        <v>592</v>
      </c>
      <c r="B21">
        <v>1</v>
      </c>
      <c r="C21" t="str">
        <f>LOOKUP(A21,Lots!F$2:F$2861,Lots!A$2:A$2861)</f>
        <v>Feudal</v>
      </c>
      <c r="D21" t="str">
        <f>LOOKUP(A21,Lots!F$2:F$2861,Lots!B$2:B$2861)</f>
        <v>3M</v>
      </c>
    </row>
    <row r="22" spans="1:4" ht="15">
      <c r="A22" s="1">
        <v>585</v>
      </c>
      <c r="B22">
        <v>1</v>
      </c>
      <c r="C22" t="str">
        <f>LOOKUP(A22,Lots!F$2:F$2861,Lots!A$2:A$2861)</f>
        <v>Stonehenge: Nocturne </v>
      </c>
      <c r="D22" t="str">
        <f>LOOKUP(A22,Lots!F$2:F$2861,Lots!B$2:B$2861)</f>
        <v>Titanic Games</v>
      </c>
    </row>
    <row r="23" spans="1:4" ht="15">
      <c r="A23" s="1">
        <v>595</v>
      </c>
      <c r="B23">
        <v>1</v>
      </c>
      <c r="C23" t="str">
        <f>LOOKUP(A23,Lots!F$2:F$2861,Lots!A$2:A$2861)</f>
        <v>Castle</v>
      </c>
      <c r="D23" t="str">
        <f>LOOKUP(A23,Lots!F$2:F$2861,Lots!B$2:B$2861)</f>
        <v>Blue Games</v>
      </c>
    </row>
    <row r="24" spans="1:4" ht="15">
      <c r="A24" s="1">
        <v>593</v>
      </c>
      <c r="B24">
        <v>2</v>
      </c>
      <c r="C24" t="str">
        <f>LOOKUP(A24,Lots!F$2:F$2861,Lots!A$2:A$2861)</f>
        <v>Tower of Madness</v>
      </c>
      <c r="D24" t="str">
        <f>LOOKUP(A24,Lots!F$2:F$2861,Lots!B$2:B$2861)</f>
        <v>Smirk and Dagger</v>
      </c>
    </row>
    <row r="25" spans="1:4" ht="15">
      <c r="A25" s="1">
        <v>582</v>
      </c>
      <c r="B25">
        <v>2</v>
      </c>
      <c r="C25" t="str">
        <f>LOOKUP(A25,Lots!F$2:F$2861,Lots!A$2:A$2861)</f>
        <v>Beowulf the Movie Board Game</v>
      </c>
      <c r="D25" t="str">
        <f>LOOKUP(A25,Lots!F$2:F$2861,Lots!B$2:B$2861)</f>
        <v>Fantasy Flight</v>
      </c>
    </row>
    <row r="26" spans="1:4" ht="15">
      <c r="A26">
        <v>478</v>
      </c>
      <c r="B26">
        <v>30</v>
      </c>
      <c r="C26" t="str">
        <f>LOOKUP(A26,Lots!F$2:F$2861,Lots!A$2:A$2861)</f>
        <v>Sekigahara</v>
      </c>
      <c r="D26" t="str">
        <f>LOOKUP(A26,Lots!F$2:F$2861,Lots!B$2:B$2861)</f>
        <v>GMT</v>
      </c>
    </row>
    <row r="27" spans="1:4" ht="15">
      <c r="A27">
        <v>483</v>
      </c>
      <c r="B27">
        <v>25</v>
      </c>
      <c r="C27" t="str">
        <f>LOOKUP(A27,Lots!F$2:F$2861,Lots!A$2:A$2861)</f>
        <v>Lorenzo il Magnifico</v>
      </c>
      <c r="D27" t="str">
        <f>LOOKUP(A27,Lots!F$2:F$2861,Lots!B$2:B$2861)</f>
        <v>CMON</v>
      </c>
    </row>
    <row r="28" spans="1:4" ht="15">
      <c r="A28">
        <v>481</v>
      </c>
      <c r="B28">
        <v>30</v>
      </c>
      <c r="C28" t="str">
        <f>LOOKUP(A28,Lots!F$2:F$2861,Lots!A$2:A$2861)</f>
        <v>1848: Australia</v>
      </c>
      <c r="D28" t="str">
        <f>LOOKUP(A28,Lots!F$2:F$2861,Lots!B$2:B$2861)</f>
        <v>GMT</v>
      </c>
    </row>
    <row r="29" spans="1:4" ht="15">
      <c r="A29">
        <v>506</v>
      </c>
      <c r="B29">
        <v>5</v>
      </c>
      <c r="C29" t="str">
        <f>LOOKUP(A29,Lots!F$2:F$2861,Lots!A$2:A$2861)</f>
        <v>Castles of Burgundy: the Dice Game</v>
      </c>
      <c r="D29" t="str">
        <f>LOOKUP(A29,Lots!F$2:F$2861,Lots!B$2:B$2861)</f>
        <v>alea</v>
      </c>
    </row>
    <row r="30" spans="1:4" ht="15">
      <c r="A30">
        <v>498</v>
      </c>
      <c r="B30">
        <v>10</v>
      </c>
      <c r="C30" t="str">
        <f>LOOKUP(A30,Lots!F$2:F$2861,Lots!A$2:A$2861)</f>
        <v>Tsuro</v>
      </c>
      <c r="D30" t="str">
        <f>LOOKUP(A30,Lots!F$2:F$2861,Lots!B$2:B$2861)</f>
        <v>Calliope Games</v>
      </c>
    </row>
    <row r="31" spans="1:4" ht="15">
      <c r="A31">
        <v>475</v>
      </c>
      <c r="B31">
        <v>30</v>
      </c>
      <c r="C31" t="str">
        <f>LOOKUP(A31,Lots!F$2:F$2861,Lots!A$2:A$2861)</f>
        <v>Brass: Lancashire</v>
      </c>
      <c r="D31" t="str">
        <f>LOOKUP(A31,Lots!F$2:F$2861,Lots!B$2:B$2861)</f>
        <v>Roxley</v>
      </c>
    </row>
    <row r="32" spans="1:4" ht="15">
      <c r="A32">
        <v>491</v>
      </c>
      <c r="B32">
        <v>25</v>
      </c>
      <c r="C32" t="str">
        <f>LOOKUP(A32,Lots!F$2:F$2861,Lots!A$2:A$2861)</f>
        <v>Kokopelli</v>
      </c>
      <c r="D32" t="str">
        <f>LOOKUP(A32,Lots!F$2:F$2861,Lots!B$2:B$2861)</f>
        <v>Queen Games</v>
      </c>
    </row>
    <row r="33" spans="1:4" ht="15">
      <c r="A33">
        <v>502</v>
      </c>
      <c r="B33">
        <v>20</v>
      </c>
      <c r="C33" t="str">
        <f>LOOKUP(A33,Lots!F$2:F$2861,Lots!A$2:A$2861)</f>
        <v>Race for the Galaxy</v>
      </c>
      <c r="D33" t="str">
        <f>LOOKUP(A33,Lots!F$2:F$2861,Lots!B$2:B$2861)</f>
        <v>Rio Grande</v>
      </c>
    </row>
    <row r="34" spans="1:4" ht="15">
      <c r="A34">
        <v>501</v>
      </c>
      <c r="B34">
        <v>24</v>
      </c>
      <c r="C34" t="str">
        <f>LOOKUP(A34,Lots!F$2:F$2861,Lots!A$2:A$2861)</f>
        <v>Cape May</v>
      </c>
      <c r="D34" t="str">
        <f>LOOKUP(A34,Lots!F$2:F$2861,Lots!B$2:B$2861)</f>
        <v>Thunderworks Games</v>
      </c>
    </row>
    <row r="35" spans="1:4" ht="15">
      <c r="A35">
        <v>508</v>
      </c>
      <c r="B35">
        <v>9</v>
      </c>
      <c r="C35" t="str">
        <f>LOOKUP(A35,Lots!F$2:F$2861,Lots!A$2:A$2861)</f>
        <v>Harbour</v>
      </c>
      <c r="D35" t="str">
        <f>LOOKUP(A35,Lots!F$2:F$2861,Lots!B$2:B$2861)</f>
        <v>Tasty Minstrel Games</v>
      </c>
    </row>
    <row r="36" spans="1:4" ht="15">
      <c r="A36">
        <v>504</v>
      </c>
      <c r="B36">
        <v>15</v>
      </c>
      <c r="C36" t="str">
        <f>LOOKUP(A36,Lots!F$2:F$2861,Lots!A$2:A$2861)</f>
        <v>Hero Realms</v>
      </c>
      <c r="D36" t="str">
        <f>LOOKUP(A36,Lots!F$2:F$2861,Lots!B$2:B$2861)</f>
        <v>Wise Wizard Games</v>
      </c>
    </row>
    <row r="37" spans="1:4" ht="15">
      <c r="A37">
        <v>493</v>
      </c>
      <c r="B37">
        <v>20</v>
      </c>
      <c r="C37" t="str">
        <f>LOOKUP(A37,Lots!F$2:F$2861,Lots!A$2:A$2861)</f>
        <v>Machi Koro</v>
      </c>
      <c r="D37" t="str">
        <f>LOOKUP(A37,Lots!F$2:F$2861,Lots!B$2:B$2861)</f>
        <v>IDW Games</v>
      </c>
    </row>
    <row r="38" spans="1:4" ht="15">
      <c r="A38">
        <v>494</v>
      </c>
      <c r="B38">
        <v>14</v>
      </c>
      <c r="C38" t="str">
        <f>LOOKUP(A38,Lots!F$2:F$2861,Lots!A$2:A$2861)</f>
        <v>Dream Home</v>
      </c>
      <c r="D38" t="str">
        <f>LOOKUP(A38,Lots!F$2:F$2861,Lots!B$2:B$2861)</f>
        <v>Asmodee</v>
      </c>
    </row>
    <row r="39" spans="1:4" ht="15">
      <c r="A39">
        <v>505</v>
      </c>
      <c r="B39">
        <v>4</v>
      </c>
      <c r="C39" t="str">
        <f>LOOKUP(A39,Lots!F$2:F$2861,Lots!A$2:A$2861)</f>
        <v>Las Vegas: The Card Game</v>
      </c>
      <c r="D39" t="str">
        <f>LOOKUP(A39,Lots!F$2:F$2861,Lots!B$2:B$2861)</f>
        <v>alea</v>
      </c>
    </row>
    <row r="40" spans="1:4" ht="15">
      <c r="A40">
        <v>480</v>
      </c>
      <c r="B40">
        <v>45</v>
      </c>
      <c r="C40" t="str">
        <f>LOOKUP(A40,Lots!F$2:F$2861,Lots!A$2:A$2861)</f>
        <v>Clank Legacy: Acquisitions Incorporated</v>
      </c>
      <c r="D40" t="str">
        <f>LOOKUP(A40,Lots!F$2:F$2861,Lots!B$2:B$2861)</f>
        <v>Renegade Game Studios</v>
      </c>
    </row>
    <row r="41" spans="1:4" ht="15">
      <c r="A41">
        <v>488</v>
      </c>
      <c r="B41">
        <v>14</v>
      </c>
      <c r="C41" t="str">
        <f>LOOKUP(A41,Lots!F$2:F$2861,Lots!A$2:A$2861)</f>
        <v>Fantastic Factories</v>
      </c>
      <c r="D41" t="str">
        <f>LOOKUP(A41,Lots!F$2:F$2861,Lots!B$2:B$2861)</f>
        <v>Metafactory</v>
      </c>
    </row>
    <row r="42" spans="1:4" ht="15">
      <c r="A42">
        <v>477</v>
      </c>
      <c r="B42">
        <v>25</v>
      </c>
      <c r="C42" t="str">
        <f>LOOKUP(A42,Lots!F$2:F$2861,Lots!A$2:A$2861)</f>
        <v>Time of Crisis</v>
      </c>
      <c r="D42" t="str">
        <f>LOOKUP(A42,Lots!F$2:F$2861,Lots!B$2:B$2861)</f>
        <v>GMT</v>
      </c>
    </row>
    <row r="43" spans="1:4" ht="15">
      <c r="A43">
        <v>507</v>
      </c>
      <c r="B43">
        <v>3</v>
      </c>
      <c r="C43" t="str">
        <f>LOOKUP(A43,Lots!F$2:F$2861,Lots!A$2:A$2861)</f>
        <v>Zooloretto: the Dice Game</v>
      </c>
      <c r="D43" t="str">
        <f>LOOKUP(A43,Lots!F$2:F$2861,Lots!B$2:B$2861)</f>
        <v>ABACUSSPIELE</v>
      </c>
    </row>
    <row r="44" spans="1:4" ht="15">
      <c r="A44">
        <v>509</v>
      </c>
      <c r="B44">
        <v>15</v>
      </c>
      <c r="C44" t="str">
        <f>LOOKUP(A44,Lots!F$2:F$2861,Lots!A$2:A$2861)</f>
        <v>Alma Mater</v>
      </c>
      <c r="D44" t="str">
        <f>LOOKUP(A44,Lots!F$2:F$2861,Lots!B$2:B$2861)</f>
        <v>eggertspiele</v>
      </c>
    </row>
    <row r="45" spans="1:4" ht="15">
      <c r="A45">
        <v>500</v>
      </c>
      <c r="B45">
        <v>16</v>
      </c>
      <c r="C45" t="str">
        <f>LOOKUP(A45,Lots!F$2:F$2861,Lots!A$2:A$2861)</f>
        <v>Tekhenu: Obelisk of the Sun</v>
      </c>
      <c r="D45" t="str">
        <f>LOOKUP(A45,Lots!F$2:F$2861,Lots!B$2:B$2861)</f>
        <v>Board &amp; Dice</v>
      </c>
    </row>
    <row r="46" spans="1:4" ht="15">
      <c r="A46">
        <v>486</v>
      </c>
      <c r="B46">
        <v>4</v>
      </c>
      <c r="C46" t="str">
        <f>LOOKUP(A46,Lots!F$2:F$2861,Lots!A$2:A$2861)</f>
        <v>Go Nuts for Donuts</v>
      </c>
      <c r="D46" t="str">
        <f>LOOKUP(A46,Lots!F$2:F$2861,Lots!B$2:B$2861)</f>
        <v>Gamewright</v>
      </c>
    </row>
    <row r="47" spans="1:4" ht="15">
      <c r="A47">
        <v>497</v>
      </c>
      <c r="B47">
        <v>10</v>
      </c>
      <c r="C47" t="str">
        <f>LOOKUP(A47,Lots!F$2:F$2861,Lots!A$2:A$2861)</f>
        <v>Welcome to Centerville</v>
      </c>
      <c r="D47" t="str">
        <f>LOOKUP(A47,Lots!F$2:F$2861,Lots!B$2:B$2861)</f>
        <v>GMT</v>
      </c>
    </row>
    <row r="48" spans="1:4" ht="15">
      <c r="A48">
        <v>496</v>
      </c>
      <c r="B48">
        <v>14</v>
      </c>
      <c r="C48" t="str">
        <f>LOOKUP(A48,Lots!F$2:F$2861,Lots!A$2:A$2861)</f>
        <v>On the Underground 1st Edition</v>
      </c>
      <c r="D48" t="str">
        <f>LOOKUP(A48,Lots!F$2:F$2861,Lots!B$2:B$2861)</f>
        <v>JKLM Games</v>
      </c>
    </row>
    <row r="49" spans="1:4" ht="15">
      <c r="A49">
        <v>482</v>
      </c>
      <c r="B49">
        <v>15</v>
      </c>
      <c r="C49" t="str">
        <f>LOOKUP(A49,Lots!F$2:F$2861,Lots!A$2:A$2861)</f>
        <v>Altiplano</v>
      </c>
      <c r="D49" t="str">
        <f>LOOKUP(A49,Lots!F$2:F$2861,Lots!B$2:B$2861)</f>
        <v>dlp games</v>
      </c>
    </row>
    <row r="50" spans="1:4" ht="15">
      <c r="A50">
        <v>479</v>
      </c>
      <c r="B50">
        <v>15</v>
      </c>
      <c r="C50" t="str">
        <f>LOOKUP(A50,Lots!F$2:F$2861,Lots!A$2:A$2861)</f>
        <v>Thunder Alley</v>
      </c>
      <c r="D50" t="str">
        <f>LOOKUP(A50,Lots!F$2:F$2861,Lots!B$2:B$2861)</f>
        <v>GMT</v>
      </c>
    </row>
    <row r="51" spans="1:4" ht="15">
      <c r="A51">
        <v>492</v>
      </c>
      <c r="B51">
        <v>12</v>
      </c>
      <c r="C51" t="str">
        <f>LOOKUP(A51,Lots!F$2:F$2861,Lots!A$2:A$2861)</f>
        <v>Nevada City</v>
      </c>
      <c r="D51" t="str">
        <f>LOOKUP(A51,Lots!F$2:F$2861,Lots!B$2:B$2861)</f>
        <v>Rio Grande</v>
      </c>
    </row>
    <row r="52" spans="1:4" ht="15">
      <c r="A52">
        <v>495</v>
      </c>
      <c r="B52">
        <v>10</v>
      </c>
      <c r="C52" t="str">
        <f>LOOKUP(A52,Lots!F$2:F$2861,Lots!A$2:A$2861)</f>
        <v>Caravan</v>
      </c>
      <c r="D52" t="str">
        <f>LOOKUP(A52,Lots!F$2:F$2861,Lots!B$2:B$2861)</f>
        <v>Rio Grande</v>
      </c>
    </row>
    <row r="53" spans="1:4" ht="15">
      <c r="A53">
        <v>446</v>
      </c>
      <c r="B53">
        <v>10</v>
      </c>
      <c r="C53" t="str">
        <f>LOOKUP(A53,Lots!F$2:F$2861,Lots!A$2:A$2861)</f>
        <v>Exit the Game: The Secret Lab</v>
      </c>
      <c r="D53" t="str">
        <f>LOOKUP(A53,Lots!F$2:F$2861,Lots!B$2:B$2861)</f>
        <v>Kosmos</v>
      </c>
    </row>
    <row r="54" spans="1:4" ht="15">
      <c r="A54">
        <v>445</v>
      </c>
      <c r="B54">
        <v>5</v>
      </c>
      <c r="C54" t="str">
        <f>LOOKUP(A54,Lots!F$2:F$2861,Lots!A$2:A$2861)</f>
        <v>Dark Seas</v>
      </c>
      <c r="D54" t="str">
        <f>LOOKUP(A54,Lots!F$2:F$2861,Lots!B$2:B$2861)</f>
        <v>AEG</v>
      </c>
    </row>
    <row r="55" spans="1:4" ht="15">
      <c r="A55">
        <v>265</v>
      </c>
      <c r="B55">
        <v>30</v>
      </c>
      <c r="C55" t="str">
        <f>LOOKUP(A55,Lots!F$2:F$2861,Lots!A$2:A$2861)</f>
        <v>Word War II: Pacific Theater of Operations</v>
      </c>
      <c r="D55" t="str">
        <f>LOOKUP(A55,Lots!F$2:F$2861,Lots!B$2:B$2861)</f>
        <v>SPI/TSR</v>
      </c>
    </row>
    <row r="56" spans="1:4" ht="15">
      <c r="A56">
        <v>268</v>
      </c>
      <c r="B56">
        <v>10</v>
      </c>
      <c r="C56" t="str">
        <f>LOOKUP(A56,Lots!F$2:F$2861,Lots!A$2:A$2861)</f>
        <v>Source of the Nile</v>
      </c>
      <c r="D56" t="str">
        <f>LOOKUP(A56,Lots!F$2:F$2861,Lots!B$2:B$2861)</f>
        <v>Avalon Hill</v>
      </c>
    </row>
    <row r="57" spans="1:4" ht="15">
      <c r="A57">
        <v>262</v>
      </c>
      <c r="B57">
        <v>5</v>
      </c>
      <c r="C57" t="str">
        <f>LOOKUP(A57,Lots!F$2:F$2861,Lots!A$2:A$2861)</f>
        <v>France 1940: German Blitzkrieg in the West</v>
      </c>
      <c r="D57" t="str">
        <f>LOOKUP(A57,Lots!F$2:F$2861,Lots!B$2:B$2861)</f>
        <v>Avalon Hill</v>
      </c>
    </row>
    <row r="58" spans="1:4" ht="15">
      <c r="A58">
        <v>264</v>
      </c>
      <c r="B58">
        <v>10</v>
      </c>
      <c r="C58" t="str">
        <f>LOOKUP(A58,Lots!F$2:F$2861,Lots!A$2:A$2861)</f>
        <v>Pensacola: The Struggle for Florida in the American Revolution, 1781</v>
      </c>
      <c r="D58" t="str">
        <f>LOOKUP(A58,Lots!F$2:F$2861,Lots!B$2:B$2861)</f>
        <v>GMT Games</v>
      </c>
    </row>
    <row r="59" spans="1:4" ht="15">
      <c r="A59">
        <v>269</v>
      </c>
      <c r="B59">
        <v>5</v>
      </c>
      <c r="C59" t="str">
        <f>LOOKUP(A59,Lots!F$2:F$2861,Lots!A$2:A$2861)</f>
        <v>Key Forge: Age of Ascension 2 player starter kit</v>
      </c>
      <c r="D59" t="str">
        <f>LOOKUP(A59,Lots!F$2:F$2861,Lots!B$2:B$2861)</f>
        <v>Fantasy Flight</v>
      </c>
    </row>
    <row r="60" spans="1:4" ht="15">
      <c r="A60">
        <v>9234</v>
      </c>
      <c r="B60">
        <v>15</v>
      </c>
      <c r="C60" t="str">
        <f>LOOKUP(A60,Lots!F$2:F$2861,Lots!A$2:A$2861)</f>
        <v>Roll Through the Ages</v>
      </c>
      <c r="D60">
        <f>LOOKUP(A60,Lots!F$2:F$2861,Lots!B$2:B$2861)</f>
        <v>0</v>
      </c>
    </row>
    <row r="61" spans="1:4" ht="15">
      <c r="A61">
        <v>9245</v>
      </c>
      <c r="B61">
        <v>9</v>
      </c>
      <c r="C61" t="str">
        <f>LOOKUP(A61,Lots!F$2:F$2861,Lots!A$2:A$2861)</f>
        <v>Europa magazine collection</v>
      </c>
      <c r="D61">
        <f>LOOKUP(A61,Lots!F$2:F$2861,Lots!B$2:B$2861)</f>
        <v>0</v>
      </c>
    </row>
    <row r="62" spans="1:4" ht="15">
      <c r="A62">
        <v>9244</v>
      </c>
      <c r="B62">
        <v>4</v>
      </c>
      <c r="C62" t="str">
        <f>LOOKUP(A62,Lots!F$2:F$2861,Lots!A$2:A$2861)</f>
        <v>Fire and Movement Magazine collection</v>
      </c>
      <c r="D62">
        <f>LOOKUP(A62,Lots!F$2:F$2861,Lots!B$2:B$2861)</f>
        <v>0</v>
      </c>
    </row>
    <row r="63" spans="1:4" ht="15">
      <c r="A63">
        <v>9268</v>
      </c>
      <c r="B63">
        <v>6</v>
      </c>
      <c r="C63" t="str">
        <f>LOOKUP(A63,Lots!F$2:F$2861,Lots!A$2:A$2861)</f>
        <v>Leaders of Euphoria</v>
      </c>
      <c r="D63">
        <f>LOOKUP(A63,Lots!F$2:F$2861,Lots!B$2:B$2861)</f>
        <v>0</v>
      </c>
    </row>
    <row r="64" spans="1:4" ht="15">
      <c r="A64">
        <v>9303</v>
      </c>
      <c r="B64">
        <v>34</v>
      </c>
      <c r="C64" t="str">
        <f>LOOKUP(A64,Lots!F$2:F$2861,Lots!A$2:A$2861)</f>
        <v>Azul</v>
      </c>
      <c r="D64">
        <f>LOOKUP(A64,Lots!F$2:F$2861,Lots!B$2:B$2861)</f>
        <v>0</v>
      </c>
    </row>
    <row r="65" spans="1:4" ht="15">
      <c r="A65">
        <v>9318</v>
      </c>
      <c r="B65">
        <v>16</v>
      </c>
      <c r="C65" t="str">
        <f>LOOKUP(A65,Lots!F$2:F$2861,Lots!A$2:A$2861)</f>
        <v>Lost Cities w 6th Expedition</v>
      </c>
      <c r="D65">
        <f>LOOKUP(A65,Lots!F$2:F$2861,Lots!B$2:B$2861)</f>
        <v>0</v>
      </c>
    </row>
    <row r="66" spans="1:4" ht="15">
      <c r="A66">
        <v>9274</v>
      </c>
      <c r="B66">
        <v>44</v>
      </c>
      <c r="C66" t="str">
        <f>LOOKUP(A66,Lots!F$2:F$2861,Lots!A$2:A$2861)</f>
        <v>Parks</v>
      </c>
      <c r="D66">
        <f>LOOKUP(A66,Lots!F$2:F$2861,Lots!B$2:B$2861)</f>
        <v>0</v>
      </c>
    </row>
    <row r="67" spans="1:4" ht="15">
      <c r="A67">
        <v>9302</v>
      </c>
      <c r="B67">
        <v>38</v>
      </c>
      <c r="C67" t="str">
        <f>LOOKUP(A67,Lots!F$2:F$2861,Lots!A$2:A$2861)</f>
        <v>Above and Below</v>
      </c>
      <c r="D67">
        <f>LOOKUP(A67,Lots!F$2:F$2861,Lots!B$2:B$2861)</f>
        <v>0</v>
      </c>
    </row>
    <row r="68" spans="1:4" ht="15">
      <c r="A68">
        <v>9341</v>
      </c>
      <c r="B68">
        <v>10</v>
      </c>
      <c r="C68" t="str">
        <f>LOOKUP(A68,Lots!F$2:F$2861,Lots!A$2:A$2861)</f>
        <v>Keyforge Age of Ascension</v>
      </c>
      <c r="D68">
        <f>LOOKUP(A68,Lots!F$2:F$2861,Lots!B$2:B$2861)</f>
        <v>0</v>
      </c>
    </row>
    <row r="69" spans="1:4" ht="15">
      <c r="A69">
        <v>9281</v>
      </c>
      <c r="B69">
        <v>14</v>
      </c>
      <c r="C69" t="str">
        <f>LOOKUP(A69,Lots!F$2:F$2861,Lots!A$2:A$2861)</f>
        <v>Dungeons and Dragons Starter Set</v>
      </c>
      <c r="D69">
        <f>LOOKUP(A69,Lots!F$2:F$2861,Lots!B$2:B$2861)</f>
        <v>0</v>
      </c>
    </row>
    <row r="70" spans="1:4" ht="15">
      <c r="A70">
        <v>9220</v>
      </c>
      <c r="B70">
        <v>4</v>
      </c>
      <c r="C70" t="str">
        <f>LOOKUP(A70,Lots!F$2:F$2861,Lots!A$2:A$2861)</f>
        <v>Wooden Stratego pieces</v>
      </c>
      <c r="D70">
        <f>LOOKUP(A70,Lots!F$2:F$2861,Lots!B$2:B$2861)</f>
        <v>0</v>
      </c>
    </row>
    <row r="71" spans="1:4" ht="15">
      <c r="A71">
        <v>9202</v>
      </c>
      <c r="B71">
        <v>9</v>
      </c>
      <c r="C71" t="str">
        <f>LOOKUP(A71,Lots!F$2:F$2861,Lots!A$2:A$2861)</f>
        <v>Ticket to Ride First Journey</v>
      </c>
      <c r="D71">
        <f>LOOKUP(A71,Lots!F$2:F$2861,Lots!B$2:B$2861)</f>
        <v>0</v>
      </c>
    </row>
    <row r="72" spans="1:4" ht="15">
      <c r="A72">
        <v>9379</v>
      </c>
      <c r="B72">
        <v>6</v>
      </c>
      <c r="C72" t="str">
        <f>LOOKUP(A72,Lots!F$2:F$2861,Lots!A$2:A$2861)</f>
        <v>Welcome to... Dry Erase sheets</v>
      </c>
      <c r="D72">
        <f>LOOKUP(A72,Lots!F$2:F$2861,Lots!B$2:B$2861)</f>
        <v>0</v>
      </c>
    </row>
    <row r="73" spans="1:4" ht="15">
      <c r="A73">
        <v>9392</v>
      </c>
      <c r="B73">
        <v>38</v>
      </c>
      <c r="C73" t="str">
        <f>LOOKUP(A73,Lots!F$2:F$2861,Lots!A$2:A$2861)</f>
        <v>Terraforming Mars Ares Expedition</v>
      </c>
      <c r="D73">
        <f>LOOKUP(A73,Lots!F$2:F$2861,Lots!B$2:B$2861)</f>
        <v>0</v>
      </c>
    </row>
    <row r="74" spans="1:4" ht="15">
      <c r="A74">
        <v>9222</v>
      </c>
      <c r="B74">
        <v>7</v>
      </c>
      <c r="C74" t="str">
        <f>LOOKUP(A74,Lots!F$2:F$2861,Lots!A$2:A$2861)</f>
        <v>High Society</v>
      </c>
      <c r="D74">
        <f>LOOKUP(A74,Lots!F$2:F$2861,Lots!B$2:B$2861)</f>
        <v>0</v>
      </c>
    </row>
    <row r="75" spans="1:4" ht="15">
      <c r="A75" s="1">
        <v>9265</v>
      </c>
      <c r="B75">
        <v>26</v>
      </c>
      <c r="C75" t="str">
        <f>LOOKUP(A75,Lots!F$2:F$2861,Lots!A$2:A$2861)</f>
        <v>Catan: Family Edition</v>
      </c>
      <c r="D75">
        <f>LOOKUP(A75,Lots!F$2:F$2861,Lots!B$2:B$2861)</f>
        <v>0</v>
      </c>
    </row>
    <row r="76" spans="1:4" ht="15">
      <c r="A76">
        <v>9372</v>
      </c>
      <c r="B76">
        <v>36</v>
      </c>
      <c r="C76" t="str">
        <f>LOOKUP(A76,Lots!F$2:F$2861,Lots!A$2:A$2861)</f>
        <v>Ticket to Ride Japan</v>
      </c>
      <c r="D76">
        <f>LOOKUP(A76,Lots!F$2:F$2861,Lots!B$2:B$2861)</f>
        <v>0</v>
      </c>
    </row>
    <row r="77" spans="1:4" ht="15">
      <c r="A77">
        <v>9284</v>
      </c>
      <c r="B77">
        <v>50</v>
      </c>
      <c r="C77" t="str">
        <f>LOOKUP(A77,Lots!F$2:F$2861,Lots!A$2:A$2861)</f>
        <v>Five Tribes</v>
      </c>
      <c r="D77">
        <f>LOOKUP(A77,Lots!F$2:F$2861,Lots!B$2:B$2861)</f>
        <v>0</v>
      </c>
    </row>
    <row r="78" spans="1:4" ht="15">
      <c r="A78">
        <v>9389</v>
      </c>
      <c r="B78">
        <v>16</v>
      </c>
      <c r="C78" t="str">
        <f>LOOKUP(A78,Lots!F$2:F$2861,Lots!A$2:A$2861)</f>
        <v>Hex map roll</v>
      </c>
      <c r="D78">
        <f>LOOKUP(A78,Lots!F$2:F$2861,Lots!B$2:B$2861)</f>
        <v>0</v>
      </c>
    </row>
    <row r="79" spans="1:4" ht="15">
      <c r="A79">
        <v>9396</v>
      </c>
      <c r="B79">
        <v>26</v>
      </c>
      <c r="C79" t="str">
        <f>LOOKUP(A79,Lots!F$2:F$2861,Lots!A$2:A$2861)</f>
        <v>Wingspan Oceania</v>
      </c>
      <c r="D79">
        <f>LOOKUP(A79,Lots!F$2:F$2861,Lots!B$2:B$2861)</f>
        <v>0</v>
      </c>
    </row>
    <row r="80" spans="1:4" ht="15">
      <c r="A80">
        <v>9385</v>
      </c>
      <c r="B80">
        <v>50</v>
      </c>
      <c r="C80" t="str">
        <f>LOOKUP(A80,Lots!F$2:F$2861,Lots!A$2:A$2861)</f>
        <v>Wingspan</v>
      </c>
      <c r="D80">
        <f>LOOKUP(A80,Lots!F$2:F$2861,Lots!B$2:B$2861)</f>
        <v>0</v>
      </c>
    </row>
    <row r="81" spans="1:4" ht="15">
      <c r="A81">
        <v>9395</v>
      </c>
      <c r="B81">
        <v>22</v>
      </c>
      <c r="C81" t="str">
        <f>LOOKUP(A81,Lots!F$2:F$2861,Lots!A$2:A$2861)</f>
        <v>Wingspan European</v>
      </c>
      <c r="D81">
        <f>LOOKUP(A81,Lots!F$2:F$2861,Lots!B$2:B$2861)</f>
        <v>0</v>
      </c>
    </row>
    <row r="82" spans="1:4" ht="15">
      <c r="A82">
        <v>9311</v>
      </c>
      <c r="B82">
        <v>35</v>
      </c>
      <c r="C82" t="str">
        <f>LOOKUP(A82,Lots!F$2:F$2861,Lots!A$2:A$2861)</f>
        <v>Evolution</v>
      </c>
      <c r="D82">
        <f>LOOKUP(A82,Lots!F$2:F$2861,Lots!B$2:B$2861)</f>
        <v>0</v>
      </c>
    </row>
    <row r="83" spans="1:4" ht="15">
      <c r="A83">
        <v>9358</v>
      </c>
      <c r="B83">
        <v>44</v>
      </c>
      <c r="C83" t="str">
        <f>LOOKUP(A83,Lots!F$2:F$2861,Lots!A$2:A$2861)</f>
        <v>Princes of Florence</v>
      </c>
      <c r="D83">
        <f>LOOKUP(A83,Lots!F$2:F$2861,Lots!B$2:B$2861)</f>
        <v>0</v>
      </c>
    </row>
    <row r="84" spans="1:4" ht="15">
      <c r="A84">
        <v>9238</v>
      </c>
      <c r="B84">
        <v>3</v>
      </c>
      <c r="C84" t="str">
        <f>LOOKUP(A84,Lots!F$2:F$2861,Lots!A$2:A$2861)</f>
        <v>MetaCheckers</v>
      </c>
      <c r="D84">
        <f>LOOKUP(A84,Lots!F$2:F$2861,Lots!B$2:B$2861)</f>
        <v>0</v>
      </c>
    </row>
    <row r="85" spans="1:4" ht="15">
      <c r="A85">
        <v>9393</v>
      </c>
      <c r="B85">
        <v>64</v>
      </c>
      <c r="C85" t="str">
        <f>LOOKUP(A85,Lots!F$2:F$2861,Lots!A$2:A$2861)</f>
        <v>Everdell</v>
      </c>
      <c r="D85">
        <f>LOOKUP(A85,Lots!F$2:F$2861,Lots!B$2:B$2861)</f>
        <v>0</v>
      </c>
    </row>
    <row r="86" spans="1:4" ht="15">
      <c r="A86">
        <v>9364</v>
      </c>
      <c r="B86">
        <v>37</v>
      </c>
      <c r="C86" t="str">
        <f>LOOKUP(A86,Lots!F$2:F$2861,Lots!A$2:A$2861)</f>
        <v>Space Base</v>
      </c>
      <c r="D86">
        <f>LOOKUP(A86,Lots!F$2:F$2861,Lots!B$2:B$2861)</f>
        <v>0</v>
      </c>
    </row>
    <row r="87" spans="1:4" ht="15">
      <c r="A87">
        <v>9337</v>
      </c>
      <c r="B87">
        <v>39</v>
      </c>
      <c r="C87" t="str">
        <f>LOOKUP(A87,Lots!F$2:F$2861,Lots!A$2:A$2861)</f>
        <v>Ticket to Ride</v>
      </c>
      <c r="D87">
        <f>LOOKUP(A87,Lots!F$2:F$2861,Lots!B$2:B$2861)</f>
        <v>0</v>
      </c>
    </row>
    <row r="88" spans="1:4" ht="15">
      <c r="A88">
        <v>9255</v>
      </c>
      <c r="B88">
        <v>14</v>
      </c>
      <c r="C88" t="str">
        <f>LOOKUP(A88,Lots!F$2:F$2861,Lots!A$2:A$2861)</f>
        <v>7 Wonders Wonder Pack</v>
      </c>
      <c r="D88">
        <f>LOOKUP(A88,Lots!F$2:F$2861,Lots!B$2:B$2861)</f>
        <v>0</v>
      </c>
    </row>
    <row r="89" spans="1:4" ht="15">
      <c r="A89">
        <v>9332</v>
      </c>
      <c r="B89">
        <v>32</v>
      </c>
      <c r="C89" t="str">
        <f>LOOKUP(A89,Lots!F$2:F$2861,Lots!A$2:A$2861)</f>
        <v>Splendor</v>
      </c>
      <c r="D89">
        <f>LOOKUP(A89,Lots!F$2:F$2861,Lots!B$2:B$2861)</f>
        <v>0</v>
      </c>
    </row>
    <row r="90" spans="1:4" ht="15">
      <c r="A90">
        <v>9215</v>
      </c>
      <c r="B90">
        <v>8</v>
      </c>
      <c r="C90" t="str">
        <f>LOOKUP(A90,Lots!F$2:F$2861,Lots!A$2:A$2861)</f>
        <v>Hey, That's My Fish</v>
      </c>
      <c r="D90">
        <f>LOOKUP(A90,Lots!F$2:F$2861,Lots!B$2:B$2861)</f>
        <v>0</v>
      </c>
    </row>
    <row r="91" spans="1:4" ht="15">
      <c r="A91">
        <v>9221</v>
      </c>
      <c r="B91">
        <v>3</v>
      </c>
      <c r="C91" t="str">
        <f>LOOKUP(A91,Lots!F$2:F$2861,Lots!A$2:A$2861)</f>
        <v>Painted dominoes</v>
      </c>
      <c r="D91">
        <f>LOOKUP(A91,Lots!F$2:F$2861,Lots!B$2:B$2861)</f>
        <v>0</v>
      </c>
    </row>
    <row r="92" spans="1:4" ht="15">
      <c r="A92">
        <v>9223</v>
      </c>
      <c r="B92">
        <v>14</v>
      </c>
      <c r="C92" t="str">
        <f>LOOKUP(A92,Lots!F$2:F$2861,Lots!A$2:A$2861)</f>
        <v>Struggle of Empires</v>
      </c>
      <c r="D92">
        <f>LOOKUP(A92,Lots!F$2:F$2861,Lots!B$2:B$2861)</f>
        <v>0</v>
      </c>
    </row>
    <row r="93" spans="1:4" ht="15">
      <c r="A93">
        <v>9267</v>
      </c>
      <c r="B93">
        <v>13</v>
      </c>
      <c r="C93" t="str">
        <f>LOOKUP(A93,Lots!F$2:F$2861,Lots!A$2:A$2861)</f>
        <v>Codenames</v>
      </c>
      <c r="D93">
        <f>LOOKUP(A93,Lots!F$2:F$2861,Lots!B$2:B$2861)</f>
        <v>0</v>
      </c>
    </row>
    <row r="94" spans="1:4" ht="15">
      <c r="A94">
        <v>9259</v>
      </c>
      <c r="B94">
        <v>39</v>
      </c>
      <c r="C94" t="str">
        <f>LOOKUP(A94,Lots!F$2:F$2861,Lots!A$2:A$2861)</f>
        <v>Catan</v>
      </c>
      <c r="D94">
        <f>LOOKUP(A94,Lots!F$2:F$2861,Lots!B$2:B$2861)</f>
        <v>0</v>
      </c>
    </row>
    <row r="95" spans="1:4" ht="15">
      <c r="A95">
        <v>9232</v>
      </c>
      <c r="B95">
        <v>32</v>
      </c>
      <c r="C95" t="str">
        <f>LOOKUP(A95,Lots!F$2:F$2861,Lots!A$2:A$2861)</f>
        <v>Twilight Struggle Deluxe Edition</v>
      </c>
      <c r="D95">
        <f>LOOKUP(A95,Lots!F$2:F$2861,Lots!B$2:B$2861)</f>
        <v>0</v>
      </c>
    </row>
    <row r="96" spans="1:4" ht="15">
      <c r="A96">
        <v>9371</v>
      </c>
      <c r="B96">
        <v>45</v>
      </c>
      <c r="C96" t="str">
        <f>LOOKUP(A96,Lots!F$2:F$2861,Lots!A$2:A$2861)</f>
        <v>Ticket to Ride Europe</v>
      </c>
      <c r="D96">
        <f>LOOKUP(A96,Lots!F$2:F$2861,Lots!B$2:B$2861)</f>
        <v>0</v>
      </c>
    </row>
    <row r="97" spans="1:4" ht="15">
      <c r="A97">
        <v>9349</v>
      </c>
      <c r="B97">
        <v>37</v>
      </c>
      <c r="C97" t="str">
        <f>LOOKUP(A97,Lots!F$2:F$2861,Lots!A$2:A$2861)</f>
        <v>Orleans Invasion</v>
      </c>
      <c r="D97">
        <f>LOOKUP(A97,Lots!F$2:F$2861,Lots!B$2:B$2861)</f>
        <v>0</v>
      </c>
    </row>
    <row r="98" spans="1:4" ht="15">
      <c r="A98" s="1">
        <v>9315</v>
      </c>
      <c r="B98">
        <v>30</v>
      </c>
      <c r="C98" t="str">
        <f>LOOKUP(A98,Lots!F$2:F$2861,Lots!A$2:A$2861)</f>
        <v>Isle of Sky</v>
      </c>
      <c r="D98">
        <f>LOOKUP(A98,Lots!F$2:F$2861,Lots!B$2:B$2861)</f>
        <v>0</v>
      </c>
    </row>
    <row r="99" spans="1:4" ht="15">
      <c r="A99">
        <v>9320</v>
      </c>
      <c r="B99">
        <v>18</v>
      </c>
      <c r="C99" t="str">
        <f>LOOKUP(A99,Lots!F$2:F$2861,Lots!A$2:A$2861)</f>
        <v>Isle of Sky Journeyman Expansion</v>
      </c>
      <c r="D99">
        <f>LOOKUP(A99,Lots!F$2:F$2861,Lots!B$2:B$2861)</f>
        <v>0</v>
      </c>
    </row>
    <row r="100" spans="1:4" ht="15">
      <c r="A100">
        <v>9307</v>
      </c>
      <c r="B100">
        <v>32</v>
      </c>
      <c r="C100" t="str">
        <f>LOOKUP(A100,Lots!F$2:F$2861,Lots!A$2:A$2861)</f>
        <v>Century: Spice Road</v>
      </c>
      <c r="D100">
        <f>LOOKUP(A100,Lots!F$2:F$2861,Lots!B$2:B$2861)</f>
        <v>0</v>
      </c>
    </row>
    <row r="101" spans="1:4" ht="15">
      <c r="A101">
        <v>9366</v>
      </c>
      <c r="B101">
        <v>21</v>
      </c>
      <c r="C101" t="str">
        <f>LOOKUP(A101,Lots!F$2:F$2861,Lots!A$2:A$2861)</f>
        <v>Terraforming Mars Turmoil, New in open box</v>
      </c>
      <c r="D101">
        <f>LOOKUP(A101,Lots!F$2:F$2861,Lots!B$2:B$2861)</f>
        <v>0</v>
      </c>
    </row>
    <row r="102" spans="1:4" ht="15">
      <c r="A102">
        <v>9263</v>
      </c>
      <c r="B102">
        <v>7</v>
      </c>
      <c r="C102" t="str">
        <f>LOOKUP(A102,Lots!F$2:F$2861,Lots!A$2:A$2861)</f>
        <v>3 Laws of Robotics</v>
      </c>
      <c r="D102">
        <f>LOOKUP(A102,Lots!F$2:F$2861,Lots!B$2:B$2861)</f>
        <v>0</v>
      </c>
    </row>
    <row r="103" spans="1:4" ht="15">
      <c r="A103">
        <v>9368</v>
      </c>
      <c r="B103">
        <v>15</v>
      </c>
      <c r="C103" t="str">
        <f>LOOKUP(A103,Lots!F$2:F$2861,Lots!A$2:A$2861)</f>
        <v>Terraforming Mars: Hellas and Elysium</v>
      </c>
      <c r="D103">
        <f>LOOKUP(A103,Lots!F$2:F$2861,Lots!B$2:B$2861)</f>
        <v>0</v>
      </c>
    </row>
    <row r="104" spans="1:4" ht="15">
      <c r="A104">
        <v>9312</v>
      </c>
      <c r="B104">
        <v>23</v>
      </c>
      <c r="C104" t="str">
        <f>LOOKUP(A104,Lots!F$2:F$2861,Lots!A$2:A$2861)</f>
        <v>Forbidden Sky</v>
      </c>
      <c r="D104">
        <f>LOOKUP(A104,Lots!F$2:F$2861,Lots!B$2:B$2861)</f>
        <v>0</v>
      </c>
    </row>
    <row r="105" spans="1:4" ht="15">
      <c r="A105">
        <v>9304</v>
      </c>
      <c r="B105">
        <v>67</v>
      </c>
      <c r="C105" t="str">
        <f>LOOKUP(A105,Lots!F$2:F$2861,Lots!A$2:A$2861)</f>
        <v>Brass Lancashire Kickstarter</v>
      </c>
      <c r="D105">
        <f>LOOKUP(A105,Lots!F$2:F$2861,Lots!B$2:B$2861)</f>
        <v>0</v>
      </c>
    </row>
    <row r="106" spans="1:4" ht="15">
      <c r="A106" s="1">
        <v>9251</v>
      </c>
      <c r="B106">
        <v>16</v>
      </c>
      <c r="C106" t="str">
        <f>LOOKUP(A106,Lots!F$2:F$2861,Lots!A$2:A$2861)</f>
        <v>Catan Junior</v>
      </c>
      <c r="D106">
        <f>LOOKUP(A106,Lots!F$2:F$2861,Lots!B$2:B$2861)</f>
        <v>0</v>
      </c>
    </row>
    <row r="107" spans="1:4" ht="15">
      <c r="A107">
        <v>9316</v>
      </c>
      <c r="B107">
        <v>16</v>
      </c>
      <c r="C107" t="str">
        <f>LOOKUP(A107,Lots!F$2:F$2861,Lots!A$2:A$2861)</f>
        <v>Jaipur</v>
      </c>
      <c r="D107">
        <f>LOOKUP(A107,Lots!F$2:F$2861,Lots!B$2:B$2861)</f>
        <v>0</v>
      </c>
    </row>
    <row r="108" spans="1:4" ht="15">
      <c r="A108">
        <v>9248</v>
      </c>
      <c r="B108">
        <v>10</v>
      </c>
      <c r="C108" t="str">
        <f>LOOKUP(A108,Lots!F$2:F$2861,Lots!A$2:A$2861)</f>
        <v>Imperial Settlers, 3 is a Magic Number</v>
      </c>
      <c r="D108">
        <f>LOOKUP(A108,Lots!F$2:F$2861,Lots!B$2:B$2861)</f>
        <v>0</v>
      </c>
    </row>
    <row r="109" spans="1:4" ht="15">
      <c r="A109">
        <v>9001</v>
      </c>
      <c r="B109">
        <v>3</v>
      </c>
      <c r="C109" t="str">
        <f>LOOKUP(A109,Lots!F$2:F$2861,Lots!A$2:A$2861)</f>
        <v>100 4"x6" game part zip bags</v>
      </c>
      <c r="D109">
        <f>LOOKUP(A109,Lots!F$2:F$2861,Lots!B$2:B$2861)</f>
        <v>0</v>
      </c>
    </row>
    <row r="110" spans="1:4" ht="15">
      <c r="A110">
        <v>9212</v>
      </c>
      <c r="B110">
        <v>8</v>
      </c>
      <c r="C110" t="str">
        <f>LOOKUP(A110,Lots!F$2:F$2861,Lots!A$2:A$2861)</f>
        <v>Battle Line</v>
      </c>
      <c r="D110">
        <f>LOOKUP(A110,Lots!F$2:F$2861,Lots!B$2:B$2861)</f>
        <v>0</v>
      </c>
    </row>
    <row r="111" spans="1:4" ht="15">
      <c r="A111">
        <v>9335</v>
      </c>
      <c r="B111">
        <v>29</v>
      </c>
      <c r="C111" t="str">
        <f>LOOKUP(A111,Lots!F$2:F$2861,Lots!A$2:A$2861)</f>
        <v>Takenoko</v>
      </c>
      <c r="D111">
        <f>LOOKUP(A111,Lots!F$2:F$2861,Lots!B$2:B$2861)</f>
        <v>0</v>
      </c>
    </row>
    <row r="112" spans="1:4" ht="15">
      <c r="A112">
        <v>9271</v>
      </c>
      <c r="B112">
        <v>32</v>
      </c>
      <c r="C112" t="str">
        <f>LOOKUP(A112,Lots!F$2:F$2861,Lots!A$2:A$2861)</f>
        <v>Galaxy Trucker</v>
      </c>
      <c r="D112">
        <f>LOOKUP(A112,Lots!F$2:F$2861,Lots!B$2:B$2861)</f>
        <v>0</v>
      </c>
    </row>
    <row r="113" spans="1:4" ht="15">
      <c r="A113">
        <v>9374</v>
      </c>
      <c r="B113">
        <v>30</v>
      </c>
      <c r="C113" t="str">
        <f>LOOKUP(A113,Lots!F$2:F$2861,Lots!A$2:A$2861)</f>
        <v>Ticket to Ride Map Collection: Volume 6 – France &amp; Old West</v>
      </c>
      <c r="D113">
        <f>LOOKUP(A113,Lots!F$2:F$2861,Lots!B$2:B$2861)</f>
        <v>0</v>
      </c>
    </row>
    <row r="114" spans="1:4" ht="15">
      <c r="A114">
        <v>9308</v>
      </c>
      <c r="B114">
        <v>13</v>
      </c>
      <c r="C114" t="str">
        <f>LOOKUP(A114,Lots!F$2:F$2861,Lots!A$2:A$2861)</f>
        <v>Codenames Duet</v>
      </c>
      <c r="D114">
        <f>LOOKUP(A114,Lots!F$2:F$2861,Lots!B$2:B$2861)</f>
        <v>0</v>
      </c>
    </row>
    <row r="115" spans="1:4" ht="15">
      <c r="A115">
        <v>9273</v>
      </c>
      <c r="B115">
        <v>6</v>
      </c>
      <c r="C115" t="str">
        <f>LOOKUP(A115,Lots!F$2:F$2861,Lots!A$2:A$2861)</f>
        <v>Fancy wooden chess set</v>
      </c>
      <c r="D115">
        <f>LOOKUP(A115,Lots!F$2:F$2861,Lots!B$2:B$2861)</f>
        <v>0</v>
      </c>
    </row>
    <row r="116" spans="1:4" ht="15">
      <c r="A116">
        <v>9325</v>
      </c>
      <c r="B116">
        <v>28</v>
      </c>
      <c r="C116" t="str">
        <f>LOOKUP(A116,Lots!F$2:F$2861,Lots!A$2:A$2861)</f>
        <v>Photosynthesis</v>
      </c>
      <c r="D116">
        <f>LOOKUP(A116,Lots!F$2:F$2861,Lots!B$2:B$2861)</f>
        <v>0</v>
      </c>
    </row>
    <row r="117" spans="1:4" ht="15">
      <c r="A117">
        <v>9336</v>
      </c>
      <c r="B117">
        <v>43</v>
      </c>
      <c r="C117" t="str">
        <f>LOOKUP(A117,Lots!F$2:F$2861,Lots!A$2:A$2861)</f>
        <v>Terraforming Mars</v>
      </c>
      <c r="D117">
        <f>LOOKUP(A117,Lots!F$2:F$2861,Lots!B$2:B$2861)</f>
        <v>0</v>
      </c>
    </row>
    <row r="118" spans="1:4" ht="15">
      <c r="A118">
        <v>9293</v>
      </c>
      <c r="B118">
        <v>37</v>
      </c>
      <c r="C118" t="str">
        <f>LOOKUP(A118,Lots!F$2:F$2861,Lots!A$2:A$2861)</f>
        <v>Istanbul</v>
      </c>
      <c r="D118">
        <f>LOOKUP(A118,Lots!F$2:F$2861,Lots!B$2:B$2861)</f>
        <v>0</v>
      </c>
    </row>
    <row r="119" spans="1:4" ht="15">
      <c r="A119">
        <v>9348</v>
      </c>
      <c r="B119">
        <v>22</v>
      </c>
      <c r="C119" t="str">
        <f>LOOKUP(A119,Lots!F$2:F$2861,Lots!A$2:A$2861)</f>
        <v>Onitama</v>
      </c>
      <c r="D119">
        <f>LOOKUP(A119,Lots!F$2:F$2861,Lots!B$2:B$2861)</f>
        <v>0</v>
      </c>
    </row>
    <row r="120" spans="1:4" ht="15">
      <c r="A120">
        <v>9213</v>
      </c>
      <c r="B120">
        <v>2</v>
      </c>
      <c r="C120" t="str">
        <f>LOOKUP(A120,Lots!F$2:F$2861,Lots!A$2:A$2861)</f>
        <v>Canasta</v>
      </c>
      <c r="D120">
        <f>LOOKUP(A120,Lots!F$2:F$2861,Lots!B$2:B$2861)</f>
        <v>0</v>
      </c>
    </row>
    <row r="121" spans="1:4" ht="15">
      <c r="A121">
        <v>9218</v>
      </c>
      <c r="B121">
        <v>2</v>
      </c>
      <c r="C121" t="str">
        <f>LOOKUP(A121,Lots!F$2:F$2861,Lots!A$2:A$2861)</f>
        <v>Trophy Buck</v>
      </c>
      <c r="D121">
        <f>LOOKUP(A121,Lots!F$2:F$2861,Lots!B$2:B$2861)</f>
        <v>0</v>
      </c>
    </row>
    <row r="122" spans="1:4" ht="15">
      <c r="A122">
        <v>9323</v>
      </c>
      <c r="B122">
        <v>36</v>
      </c>
      <c r="C122" t="str">
        <f>LOOKUP(A122,Lots!F$2:F$2861,Lots!A$2:A$2861)</f>
        <v>Orleans</v>
      </c>
      <c r="D122">
        <f>LOOKUP(A122,Lots!F$2:F$2861,Lots!B$2:B$2861)</f>
        <v>0</v>
      </c>
    </row>
    <row r="123" spans="1:4" ht="15">
      <c r="A123">
        <v>9330</v>
      </c>
      <c r="B123">
        <v>24</v>
      </c>
      <c r="C123" t="str">
        <f>LOOKUP(A123,Lots!F$2:F$2861,Lots!A$2:A$2861)</f>
        <v>Puerto Rico</v>
      </c>
      <c r="D123">
        <f>LOOKUP(A123,Lots!F$2:F$2861,Lots!B$2:B$2861)</f>
        <v>0</v>
      </c>
    </row>
    <row r="124" spans="1:4" ht="15">
      <c r="A124">
        <v>9331</v>
      </c>
      <c r="B124">
        <v>27</v>
      </c>
      <c r="C124" t="str">
        <f>LOOKUP(A124,Lots!F$2:F$2861,Lots!A$2:A$2861)</f>
        <v>Sagrada</v>
      </c>
      <c r="D124">
        <f>LOOKUP(A124,Lots!F$2:F$2861,Lots!B$2:B$2861)</f>
        <v>0</v>
      </c>
    </row>
    <row r="125" spans="1:4" ht="15">
      <c r="A125">
        <v>9350</v>
      </c>
      <c r="B125">
        <v>18</v>
      </c>
      <c r="C125" t="str">
        <f>LOOKUP(A125,Lots!F$2:F$2861,Lots!A$2:A$2861)</f>
        <v>Orleans Trade &amp; Intrigue</v>
      </c>
      <c r="D125">
        <f>LOOKUP(A125,Lots!F$2:F$2861,Lots!B$2:B$2861)</f>
        <v>0</v>
      </c>
    </row>
    <row r="126" spans="1:4" ht="15">
      <c r="A126">
        <v>9260</v>
      </c>
      <c r="B126">
        <v>2</v>
      </c>
      <c r="C126" t="str">
        <f>LOOKUP(A126,Lots!F$2:F$2861,Lots!A$2:A$2861)</f>
        <v>Scrabble Brand Crossword Game</v>
      </c>
      <c r="D126">
        <f>LOOKUP(A126,Lots!F$2:F$2861,Lots!B$2:B$2861)</f>
        <v>0</v>
      </c>
    </row>
    <row r="127" spans="1:4" ht="15">
      <c r="A127">
        <v>9370</v>
      </c>
      <c r="B127">
        <v>22</v>
      </c>
      <c r="C127" t="str">
        <f>LOOKUP(A127,Lots!F$2:F$2861,Lots!A$2:A$2861)</f>
        <v>Terraforming Mars: Venus Next</v>
      </c>
      <c r="D127">
        <f>LOOKUP(A127,Lots!F$2:F$2861,Lots!B$2:B$2861)</f>
        <v>0</v>
      </c>
    </row>
    <row r="128" spans="1:4" ht="15">
      <c r="A128">
        <v>9369</v>
      </c>
      <c r="B128">
        <v>15</v>
      </c>
      <c r="C128" t="str">
        <f>LOOKUP(A128,Lots!F$2:F$2861,Lots!A$2:A$2861)</f>
        <v>Terraforming Mars: Prelude</v>
      </c>
      <c r="D128">
        <f>LOOKUP(A128,Lots!F$2:F$2861,Lots!B$2:B$2861)</f>
        <v>0</v>
      </c>
    </row>
    <row r="129" spans="1:4" ht="15">
      <c r="A129">
        <v>9230</v>
      </c>
      <c r="B129">
        <v>2</v>
      </c>
      <c r="C129" t="str">
        <f>LOOKUP(A129,Lots!F$2:F$2861,Lots!A$2:A$2861)</f>
        <v>Clubs</v>
      </c>
      <c r="D129">
        <f>LOOKUP(A129,Lots!F$2:F$2861,Lots!B$2:B$2861)</f>
        <v>0</v>
      </c>
    </row>
    <row r="130" spans="1:4" ht="15">
      <c r="A130">
        <v>9321</v>
      </c>
      <c r="B130">
        <v>41</v>
      </c>
      <c r="C130" t="str">
        <f>LOOKUP(A130,Lots!F$2:F$2861,Lots!A$2:A$2861)</f>
        <v>Mice and Mystics</v>
      </c>
      <c r="D130">
        <f>LOOKUP(A130,Lots!F$2:F$2861,Lots!B$2:B$2861)</f>
        <v>0</v>
      </c>
    </row>
    <row r="131" spans="1:4" ht="15">
      <c r="A131">
        <v>9279</v>
      </c>
      <c r="B131">
        <v>47</v>
      </c>
      <c r="C131" t="str">
        <f>LOOKUP(A131,Lots!F$2:F$2861,Lots!A$2:A$2861)</f>
        <v>Concordia</v>
      </c>
      <c r="D131">
        <f>LOOKUP(A131,Lots!F$2:F$2861,Lots!B$2:B$2861)</f>
        <v>0</v>
      </c>
    </row>
    <row r="132" spans="1:4" ht="15">
      <c r="A132">
        <v>9231</v>
      </c>
      <c r="B132">
        <v>2</v>
      </c>
      <c r="C132" t="str">
        <f>LOOKUP(A132,Lots!F$2:F$2861,Lots!A$2:A$2861)</f>
        <v>Desperados</v>
      </c>
      <c r="D132">
        <f>LOOKUP(A132,Lots!F$2:F$2861,Lots!B$2:B$2861)</f>
        <v>0</v>
      </c>
    </row>
    <row r="133" spans="1:4" ht="15">
      <c r="A133">
        <v>9214</v>
      </c>
      <c r="B133">
        <v>8</v>
      </c>
      <c r="C133" t="str">
        <f>LOOKUP(A133,Lots!F$2:F$2861,Lots!A$2:A$2861)</f>
        <v>Ladder 29</v>
      </c>
      <c r="D133">
        <f>LOOKUP(A133,Lots!F$2:F$2861,Lots!B$2:B$2861)</f>
        <v>0</v>
      </c>
    </row>
    <row r="134" spans="1:4" ht="15">
      <c r="A134">
        <v>9266</v>
      </c>
      <c r="B134">
        <v>81</v>
      </c>
      <c r="C134" t="str">
        <f>LOOKUP(A134,Lots!F$2:F$2861,Lots!A$2:A$2861)</f>
        <v>Dominant Species Marine</v>
      </c>
      <c r="D134">
        <f>LOOKUP(A134,Lots!F$2:F$2861,Lots!B$2:B$2861)</f>
        <v>0</v>
      </c>
    </row>
    <row r="135" spans="1:4" ht="15">
      <c r="A135" s="1">
        <v>9343</v>
      </c>
      <c r="B135" s="1">
        <v>17</v>
      </c>
      <c r="C135" t="str">
        <f>LOOKUP(A135,Lots!F$2:F$2861,Lots!A$2:A$2861)</f>
        <v>7 Wonders: Cities</v>
      </c>
      <c r="D135">
        <f>LOOKUP(A135,Lots!F$2:F$2861,Lots!B$2:B$2861)</f>
        <v>0</v>
      </c>
    </row>
    <row r="136" spans="1:4" ht="15">
      <c r="A136" s="1">
        <v>9301</v>
      </c>
      <c r="B136" s="1">
        <v>32</v>
      </c>
      <c r="C136" t="str">
        <f>LOOKUP(A136,Lots!F$2:F$2861,Lots!A$2:A$2861)</f>
        <v>7 Wonders</v>
      </c>
      <c r="D136">
        <f>LOOKUP(A136,Lots!F$2:F$2861,Lots!B$2:B$2861)</f>
        <v>0</v>
      </c>
    </row>
    <row r="137" spans="1:4" ht="15">
      <c r="A137" s="1">
        <v>9211</v>
      </c>
      <c r="B137" s="1">
        <v>10</v>
      </c>
      <c r="C137" t="str">
        <f>LOOKUP(A137,Lots!F$2:F$2861,Lots!A$2:A$2861)</f>
        <v>Never Have I Ever</v>
      </c>
      <c r="D137">
        <f>LOOKUP(A137,Lots!F$2:F$2861,Lots!B$2:B$2861)</f>
        <v>0</v>
      </c>
    </row>
    <row r="138" spans="1:4" ht="15">
      <c r="A138" s="1">
        <v>9290</v>
      </c>
      <c r="B138" s="1">
        <v>24</v>
      </c>
      <c r="C138" t="str">
        <f>LOOKUP(A138,Lots!F$2:F$2861,Lots!A$2:A$2861)</f>
        <v>For Sale</v>
      </c>
      <c r="D138">
        <f>LOOKUP(A138,Lots!F$2:F$2861,Lots!B$2:B$2861)</f>
        <v>0</v>
      </c>
    </row>
    <row r="139" spans="1:4" ht="15">
      <c r="A139">
        <v>189</v>
      </c>
      <c r="B139">
        <v>10</v>
      </c>
      <c r="C139" t="str">
        <f>LOOKUP(A139,Lots!F$2:F$2861,Lots!A$2:A$2861)</f>
        <v>Agricola: All Things Big and Small &amp; all expansions</v>
      </c>
      <c r="D139" t="str">
        <f>LOOKUP(A139,Lots!F$2:F$2861,Lots!B$2:B$2861)</f>
        <v>Lookout </v>
      </c>
    </row>
    <row r="140" spans="1:4" ht="15">
      <c r="A140">
        <v>178</v>
      </c>
      <c r="B140">
        <v>40</v>
      </c>
      <c r="C140" t="str">
        <f>LOOKUP(A140,Lots!F$2:F$2861,Lots!A$2:A$2861)</f>
        <v>Churchill</v>
      </c>
      <c r="D140" t="str">
        <f>LOOKUP(A140,Lots!F$2:F$2861,Lots!B$2:B$2861)</f>
        <v>GMT</v>
      </c>
    </row>
    <row r="141" spans="1:4" ht="15">
      <c r="A141">
        <v>183</v>
      </c>
      <c r="B141">
        <v>30</v>
      </c>
      <c r="C141" t="str">
        <f>LOOKUP(A141,Lots!F$2:F$2861,Lots!A$2:A$2861)</f>
        <v>Clash of Cultures and Civilizations expansion</v>
      </c>
      <c r="D141" t="str">
        <f>LOOKUP(A141,Lots!F$2:F$2861,Lots!B$2:B$2861)</f>
        <v>Z-Man </v>
      </c>
    </row>
    <row r="142" spans="1:4" ht="15">
      <c r="A142">
        <v>181</v>
      </c>
      <c r="B142">
        <v>15</v>
      </c>
      <c r="C142" t="str">
        <f>LOOKUP(A142,Lots!F$2:F$2861,Lots!A$2:A$2861)</f>
        <v>Polis: Fight for the Hegemony</v>
      </c>
      <c r="D142" t="str">
        <f>LOOKUP(A142,Lots!F$2:F$2861,Lots!B$2:B$2861)</f>
        <v>Asylum</v>
      </c>
    </row>
    <row r="143" spans="1:4" ht="15">
      <c r="A143">
        <v>188</v>
      </c>
      <c r="B143">
        <v>10</v>
      </c>
      <c r="C143" t="str">
        <f>LOOKUP(A143,Lots!F$2:F$2861,Lots!A$2:A$2861)</f>
        <v>Roll Through the Ages: The Bronze Age</v>
      </c>
      <c r="D143" t="str">
        <f>LOOKUP(A143,Lots!F$2:F$2861,Lots!B$2:B$2861)</f>
        <v>Eagle-Gryphon</v>
      </c>
    </row>
    <row r="144" spans="1:4" ht="15">
      <c r="A144">
        <v>179</v>
      </c>
      <c r="B144">
        <v>30</v>
      </c>
      <c r="C144" t="str">
        <f>LOOKUP(A144,Lots!F$2:F$2861,Lots!A$2:A$2861)</f>
        <v>Arkham Horror 3rd Edition</v>
      </c>
      <c r="D144" t="str">
        <f>LOOKUP(A144,Lots!F$2:F$2861,Lots!B$2:B$2861)</f>
        <v>Fantasy Flight</v>
      </c>
    </row>
    <row r="145" spans="1:4" ht="15">
      <c r="A145">
        <v>180</v>
      </c>
      <c r="B145">
        <v>10</v>
      </c>
      <c r="C145" t="str">
        <f>LOOKUP(A145,Lots!F$2:F$2861,Lots!A$2:A$2861)</f>
        <v>Arkham Horror Deluxe Hardbound Rulebook</v>
      </c>
      <c r="D145" t="str">
        <f>LOOKUP(A145,Lots!F$2:F$2861,Lots!B$2:B$2861)</f>
        <v>Fantasy Flight</v>
      </c>
    </row>
    <row r="146" spans="1:4" ht="15">
      <c r="A146">
        <v>193</v>
      </c>
      <c r="B146">
        <v>30</v>
      </c>
      <c r="C146" t="str">
        <f>LOOKUP(A146,Lots!F$2:F$2861,Lots!A$2:A$2861)</f>
        <v>Kemet &amp; Kemet Ta-Seti expansion</v>
      </c>
      <c r="D146" t="str">
        <f>LOOKUP(A146,Lots!F$2:F$2861,Lots!B$2:B$2861)</f>
        <v>Matagot</v>
      </c>
    </row>
    <row r="147" spans="1:4" ht="15">
      <c r="A147">
        <v>182</v>
      </c>
      <c r="B147">
        <v>15</v>
      </c>
      <c r="C147" t="str">
        <f>LOOKUP(A147,Lots!F$2:F$2861,Lots!A$2:A$2861)</f>
        <v>Imperial Settlers (and Why Can't We Be Friends)</v>
      </c>
      <c r="D147" t="str">
        <f>LOOKUP(A147,Lots!F$2:F$2861,Lots!B$2:B$2861)</f>
        <v>Portal</v>
      </c>
    </row>
    <row r="148" spans="1:4" ht="15">
      <c r="A148">
        <v>190</v>
      </c>
      <c r="B148">
        <v>10</v>
      </c>
      <c r="C148" t="str">
        <f>LOOKUP(A148,Lots!F$2:F$2861,Lots!A$2:A$2861)</f>
        <v>Tiny Epic Kingdoms, Heroes Call exp. &amp; 6 mats</v>
      </c>
      <c r="D148" t="str">
        <f>LOOKUP(A148,Lots!F$2:F$2861,Lots!B$2:B$2861)</f>
        <v>Gamelyn</v>
      </c>
    </row>
    <row r="149" spans="1:4" ht="15">
      <c r="A149">
        <v>194</v>
      </c>
      <c r="B149">
        <v>10</v>
      </c>
      <c r="C149" t="str">
        <f>LOOKUP(A149,Lots!F$2:F$2861,Lots!A$2:A$2861)</f>
        <v>Sentinels of Multiverse Enhanced &amp; 4 expansions</v>
      </c>
      <c r="D149" t="str">
        <f>LOOKUP(A149,Lots!F$2:F$2861,Lots!B$2:B$2861)</f>
        <v>Greater Than Games</v>
      </c>
    </row>
    <row r="150" spans="1:4" ht="15">
      <c r="A150">
        <v>184</v>
      </c>
      <c r="B150">
        <v>20</v>
      </c>
      <c r="C150" t="str">
        <f>LOOKUP(A150,Lots!F$2:F$2861,Lots!A$2:A$2861)</f>
        <v>Ancient Civilizations of the Inner Sea</v>
      </c>
      <c r="D150" t="str">
        <f>LOOKUP(A150,Lots!F$2:F$2861,Lots!B$2:B$2861)</f>
        <v>GMT</v>
      </c>
    </row>
    <row r="151" spans="1:4" ht="15">
      <c r="A151">
        <v>177</v>
      </c>
      <c r="B151">
        <v>10</v>
      </c>
      <c r="C151" t="str">
        <f>LOOKUP(A151,Lots!F$2:F$2861,Lots!A$2:A$2861)</f>
        <v>Coffee Roaster</v>
      </c>
      <c r="D151" t="str">
        <f>LOOKUP(A151,Lots!F$2:F$2861,Lots!B$2:B$2861)</f>
        <v>Saashi</v>
      </c>
    </row>
    <row r="152" spans="1:4" ht="15">
      <c r="A152">
        <v>185</v>
      </c>
      <c r="B152">
        <v>15</v>
      </c>
      <c r="C152" t="str">
        <f>LOOKUP(A152,Lots!F$2:F$2861,Lots!A$2:A$2861)</f>
        <v>Cash 'n Guns with Yakuza Expansion</v>
      </c>
      <c r="D152" t="str">
        <f>LOOKUP(A152,Lots!F$2:F$2861,Lots!B$2:B$2861)</f>
        <v>Repos</v>
      </c>
    </row>
    <row r="153" spans="1:4" ht="15">
      <c r="A153">
        <v>171</v>
      </c>
      <c r="B153">
        <v>4</v>
      </c>
      <c r="C153" t="str">
        <f>LOOKUP(A153,Lots!F$2:F$2861,Lots!A$2:A$2861)</f>
        <v>Empire of the Stars</v>
      </c>
      <c r="D153" t="str">
        <f>LOOKUP(A153,Lots!F$2:F$2861,Lots!B$2:B$2861)</f>
        <v>CrossCut Games</v>
      </c>
    </row>
    <row r="154" spans="1:4" ht="15">
      <c r="A154">
        <v>172</v>
      </c>
      <c r="B154">
        <v>4</v>
      </c>
      <c r="C154" t="str">
        <f>LOOKUP(A154,Lots!F$2:F$2861,Lots!A$2:A$2861)</f>
        <v>Greenland and Neanderthal</v>
      </c>
      <c r="D154" t="str">
        <f>LOOKUP(A154,Lots!F$2:F$2861,Lots!B$2:B$2861)</f>
        <v>Sierra Madre Games</v>
      </c>
    </row>
    <row r="155" spans="1:4" ht="15">
      <c r="A155">
        <v>174</v>
      </c>
      <c r="B155">
        <v>4</v>
      </c>
      <c r="C155" t="str">
        <f>LOOKUP(A155,Lots!F$2:F$2861,Lots!A$2:A$2861)</f>
        <v>Pax Emancipation</v>
      </c>
      <c r="D155" t="str">
        <f>LOOKUP(A155,Lots!F$2:F$2861,Lots!B$2:B$2861)</f>
        <v>Sierra Madre Games</v>
      </c>
    </row>
    <row r="156" spans="1:4" ht="15">
      <c r="A156">
        <v>173</v>
      </c>
      <c r="B156">
        <v>4</v>
      </c>
      <c r="C156" t="str">
        <f>LOOKUP(A156,Lots!F$2:F$2861,Lots!A$2:A$2861)</f>
        <v>Pax Renaissance</v>
      </c>
      <c r="D156" t="str">
        <f>LOOKUP(A156,Lots!F$2:F$2861,Lots!B$2:B$2861)</f>
        <v>Sierra Madre Games</v>
      </c>
    </row>
    <row r="157" spans="1:4" ht="15">
      <c r="A157">
        <v>192</v>
      </c>
      <c r="B157">
        <v>30</v>
      </c>
      <c r="C157" t="str">
        <f>LOOKUP(A157,Lots!F$2:F$2861,Lots!A$2:A$2861)</f>
        <v>Hoplomachus Origins, Rise of Rome, &amp; Lost Cities</v>
      </c>
      <c r="D157" t="str">
        <f>LOOKUP(A157,Lots!F$2:F$2861,Lots!B$2:B$2861)</f>
        <v>Chip Theory Games</v>
      </c>
    </row>
    <row r="158" spans="1:4" ht="15">
      <c r="A158">
        <v>186</v>
      </c>
      <c r="B158">
        <v>1</v>
      </c>
      <c r="C158" t="str">
        <f>LOOKUP(A158,Lots!F$2:F$2861,Lots!A$2:A$2861)</f>
        <v>Broken Token Mysterium Organizer</v>
      </c>
      <c r="D158" t="str">
        <f>LOOKUP(A158,Lots!F$2:F$2861,Lots!B$2:B$2861)</f>
        <v>Broken Token</v>
      </c>
    </row>
    <row r="159" spans="1:4" ht="15">
      <c r="A159">
        <v>191</v>
      </c>
      <c r="B159">
        <v>5</v>
      </c>
      <c r="C159" t="str">
        <f>LOOKUP(A159,Lots!F$2:F$2861,Lots!A$2:A$2861)</f>
        <v>Robinson Crusoe</v>
      </c>
      <c r="D159" t="str">
        <f>LOOKUP(A159,Lots!F$2:F$2861,Lots!B$2:B$2861)</f>
        <v>Z-Man </v>
      </c>
    </row>
    <row r="160" spans="1:4" ht="15">
      <c r="A160">
        <v>614</v>
      </c>
      <c r="B160">
        <v>15</v>
      </c>
      <c r="C160" t="str">
        <f>LOOKUP(A160,Lots!F$2:F$2861,Lots!A$2:A$2861)</f>
        <v>Through the Ages: A Story of Civilization</v>
      </c>
      <c r="D160" t="str">
        <f>LOOKUP(A160,Lots!F$2:F$2861,Lots!B$2:B$2861)</f>
        <v>Czech Board Games</v>
      </c>
    </row>
    <row r="161" spans="1:4" ht="15">
      <c r="A161" s="102">
        <v>618</v>
      </c>
      <c r="B161">
        <v>15</v>
      </c>
      <c r="C161" t="str">
        <f>LOOKUP(A161,Lots!F$2:F$2861,Lots!A$2:A$2861)</f>
        <v>Byzantium</v>
      </c>
      <c r="D161" t="str">
        <f>LOOKUP(A161,Lots!F$2:F$2861,Lots!B$2:B$2861)</f>
        <v>Treefrog  Games</v>
      </c>
    </row>
    <row r="162" spans="1:4" ht="15">
      <c r="A162">
        <v>624</v>
      </c>
      <c r="B162">
        <v>3</v>
      </c>
      <c r="C162" t="str">
        <f>LOOKUP(A162,Lots!F$2:F$2861,Lots!A$2:A$2861)</f>
        <v>Die Magier von Pangea</v>
      </c>
      <c r="D162" t="str">
        <f>LOOKUP(A162,Lots!F$2:F$2861,Lots!B$2:B$2861)</f>
        <v>Queen Games</v>
      </c>
    </row>
    <row r="163" spans="1:4" ht="15">
      <c r="A163">
        <v>615</v>
      </c>
      <c r="B163">
        <v>3</v>
      </c>
      <c r="C163" t="str">
        <f>LOOKUP(A163,Lots!F$2:F$2861,Lots!A$2:A$2861)</f>
        <v>Magnum Opus</v>
      </c>
      <c r="D163" t="str">
        <f>LOOKUP(A163,Lots!F$2:F$2861,Lots!B$2:B$2861)</f>
        <v>Clever Mojo</v>
      </c>
    </row>
    <row r="164" spans="1:4" ht="15">
      <c r="A164">
        <v>680</v>
      </c>
      <c r="B164">
        <v>4</v>
      </c>
      <c r="C164" t="str">
        <f>LOOKUP(A164,Lots!F$2:F$2861,Lots!A$2:A$2861)</f>
        <v>Die Magier von Pangea</v>
      </c>
      <c r="D164" t="str">
        <f>LOOKUP(A164,Lots!F$2:F$2861,Lots!B$2:B$2861)</f>
        <v>Queen Games</v>
      </c>
    </row>
    <row r="165" spans="1:4" ht="15">
      <c r="A165">
        <v>616</v>
      </c>
      <c r="B165">
        <v>1</v>
      </c>
      <c r="C165" t="str">
        <f>LOOKUP(A165,Lots!F$2:F$2861,Lots!A$2:A$2861)</f>
        <v>Lucky Loop</v>
      </c>
      <c r="D165" t="str">
        <f>LOOKUP(A165,Lots!F$2:F$2861,Lots!B$2:B$2861)</f>
        <v>Queen Games</v>
      </c>
    </row>
    <row r="166" spans="1:4" ht="15">
      <c r="A166">
        <v>619</v>
      </c>
      <c r="B166">
        <v>2</v>
      </c>
      <c r="C166" t="str">
        <f>LOOKUP(A166,Lots!F$2:F$2861,Lots!A$2:A$2861)</f>
        <v>Forest of Fate</v>
      </c>
      <c r="D166" t="str">
        <f>LOOKUP(A166,Lots!F$2:F$2861,Lots!B$2:B$2861)</f>
        <v>Cards of Fate</v>
      </c>
    </row>
    <row r="167" spans="1:4" ht="15">
      <c r="A167">
        <v>620</v>
      </c>
      <c r="B167">
        <v>1</v>
      </c>
      <c r="C167" t="str">
        <f>LOOKUP(A167,Lots!F$2:F$2861,Lots!A$2:A$2861)</f>
        <v>Dilbert: Corporate Shuffle</v>
      </c>
      <c r="D167" t="str">
        <f>LOOKUP(A167,Lots!F$2:F$2861,Lots!B$2:B$2861)</f>
        <v>Wizards of the Coast</v>
      </c>
    </row>
    <row r="168" spans="1:4" ht="15">
      <c r="A168">
        <v>536</v>
      </c>
      <c r="B168">
        <v>10</v>
      </c>
      <c r="C168" t="str">
        <f>LOOKUP(A168,Lots!F$2:F$2861,Lots!A$2:A$2861)</f>
        <v>The Lost Expedition</v>
      </c>
      <c r="D168" t="str">
        <f>LOOKUP(A168,Lots!F$2:F$2861,Lots!B$2:B$2861)</f>
        <v>Osprey games</v>
      </c>
    </row>
    <row r="169" spans="1:4" ht="15">
      <c r="A169">
        <v>512</v>
      </c>
      <c r="B169">
        <v>10</v>
      </c>
      <c r="C169" t="str">
        <f>LOOKUP(A169,Lots!F$2:F$2861,Lots!A$2:A$2861)</f>
        <v>American Aces</v>
      </c>
      <c r="D169" t="str">
        <f>LOOKUP(A169,Lots!F$2:F$2861,Lots!B$2:B$2861)</f>
        <v>3W</v>
      </c>
    </row>
    <row r="170" spans="1:4" ht="15">
      <c r="A170">
        <v>511</v>
      </c>
      <c r="B170">
        <v>10</v>
      </c>
      <c r="C170" t="str">
        <f>LOOKUP(A170,Lots!F$2:F$2861,Lots!A$2:A$2861)</f>
        <v>Aces High</v>
      </c>
      <c r="D170" t="str">
        <f>LOOKUP(A170,Lots!F$2:F$2861,Lots!B$2:B$2861)</f>
        <v>3W</v>
      </c>
    </row>
    <row r="171" spans="1:4" ht="15">
      <c r="A171">
        <v>526</v>
      </c>
      <c r="B171">
        <v>20</v>
      </c>
      <c r="C171" t="str">
        <f>LOOKUP(A171,Lots!F$2:F$2861,Lots!A$2:A$2861)</f>
        <v>History of the World</v>
      </c>
      <c r="D171" t="str">
        <f>LOOKUP(A171,Lots!F$2:F$2861,Lots!B$2:B$2861)</f>
        <v>Avalon Hill</v>
      </c>
    </row>
    <row r="172" spans="1:4" ht="15">
      <c r="A172">
        <v>531</v>
      </c>
      <c r="B172">
        <v>5</v>
      </c>
      <c r="C172" t="str">
        <f>LOOKUP(A172,Lots!F$2:F$2861,Lots!A$2:A$2861)</f>
        <v>Tongiaki</v>
      </c>
      <c r="D172" t="str">
        <f>LOOKUP(A172,Lots!F$2:F$2861,Lots!B$2:B$2861)</f>
        <v>Uberplay</v>
      </c>
    </row>
    <row r="173" spans="1:4" ht="15">
      <c r="A173">
        <v>510</v>
      </c>
      <c r="B173">
        <v>10</v>
      </c>
      <c r="C173" t="str">
        <f>LOOKUP(A173,Lots!F$2:F$2861,Lots!A$2:A$2861)</f>
        <v>Risk Godstorm</v>
      </c>
      <c r="D173" t="str">
        <f>LOOKUP(A173,Lots!F$2:F$2861,Lots!B$2:B$2861)</f>
        <v>Avalon Hill</v>
      </c>
    </row>
    <row r="174" spans="1:4" ht="15">
      <c r="A174">
        <v>534</v>
      </c>
      <c r="B174">
        <v>3</v>
      </c>
      <c r="C174" t="str">
        <f>LOOKUP(A174,Lots!F$2:F$2861,Lots!A$2:A$2861)</f>
        <v>Ivanhoe</v>
      </c>
      <c r="D174" t="str">
        <f>LOOKUP(A174,Lots!F$2:F$2861,Lots!B$2:B$2861)</f>
        <v>GMT games</v>
      </c>
    </row>
    <row r="175" spans="1:4" ht="15">
      <c r="A175">
        <v>532</v>
      </c>
      <c r="B175">
        <v>3</v>
      </c>
      <c r="C175" t="str">
        <f>LOOKUP(A175,Lots!F$2:F$2861,Lots!A$2:A$2861)</f>
        <v>Nut so Fast</v>
      </c>
      <c r="D175" t="str">
        <f>LOOKUP(A175,Lots!F$2:F$2861,Lots!B$2:B$2861)</f>
        <v>Smirk and Laugher Games</v>
      </c>
    </row>
    <row r="176" spans="1:4" ht="15">
      <c r="A176">
        <v>535</v>
      </c>
      <c r="B176">
        <v>3</v>
      </c>
      <c r="C176" t="str">
        <f>LOOKUP(A176,Lots!F$2:F$2861,Lots!A$2:A$2861)</f>
        <v>Word Whimsey</v>
      </c>
      <c r="D176" t="str">
        <f>LOOKUP(A176,Lots!F$2:F$2861,Lots!B$2:B$2861)</f>
        <v>Cryptozoic</v>
      </c>
    </row>
    <row r="177" spans="1:4" ht="15">
      <c r="A177">
        <v>528</v>
      </c>
      <c r="B177">
        <v>5</v>
      </c>
      <c r="C177" t="str">
        <f>LOOKUP(A177,Lots!F$2:F$2861,Lots!A$2:A$2861)</f>
        <v>Black Gold</v>
      </c>
      <c r="D177" t="str">
        <f>LOOKUP(A177,Lots!F$2:F$2861,Lots!B$2:B$2861)</f>
        <v>Fantasy Flight Games</v>
      </c>
    </row>
    <row r="178" spans="1:4" ht="15">
      <c r="A178">
        <v>514</v>
      </c>
      <c r="B178">
        <v>10</v>
      </c>
      <c r="C178" t="str">
        <f>LOOKUP(A178,Lots!F$2:F$2861,Lots!A$2:A$2861)</f>
        <v>Circus Maximus</v>
      </c>
      <c r="D178" t="str">
        <f>LOOKUP(A178,Lots!F$2:F$2861,Lots!B$2:B$2861)</f>
        <v>Avalon Hill</v>
      </c>
    </row>
    <row r="179" spans="1:4" ht="15">
      <c r="A179">
        <v>169</v>
      </c>
      <c r="B179">
        <v>50</v>
      </c>
      <c r="C179" t="str">
        <f>LOOKUP(A179,Lots!F$2:F$2861,Lots!A$2:A$2861)</f>
        <v>Guards! Guards! A Discworld Boardgame. </v>
      </c>
      <c r="D179" t="str">
        <f>LOOKUP(A179,Lots!F$2:F$2861,Lots!B$2:B$2861)</f>
        <v>Z-Man Games</v>
      </c>
    </row>
    <row r="180" spans="1:4" ht="15">
      <c r="A180">
        <v>161</v>
      </c>
      <c r="B180">
        <v>40</v>
      </c>
      <c r="C180" t="str">
        <f>LOOKUP(A180,Lots!F$2:F$2861,Lots!A$2:A$2861)</f>
        <v>S&amp;T Issue 36 with Destruction of Army Group Center game</v>
      </c>
      <c r="D180" t="str">
        <f>LOOKUP(A180,Lots!F$2:F$2861,Lots!B$2:B$2861)</f>
        <v>SPI</v>
      </c>
    </row>
    <row r="181" spans="1:4" ht="15">
      <c r="A181">
        <v>151</v>
      </c>
      <c r="B181">
        <v>5</v>
      </c>
      <c r="C181" t="str">
        <f>LOOKUP(A181,Lots!F$2:F$2861,Lots!A$2:A$2861)</f>
        <v>Hey, That's My Fish!</v>
      </c>
      <c r="D181" t="str">
        <f>LOOKUP(A181,Lots!F$2:F$2861,Lots!B$2:B$2861)</f>
        <v>Mayfair</v>
      </c>
    </row>
    <row r="182" spans="1:4" ht="15">
      <c r="A182">
        <v>149</v>
      </c>
      <c r="B182">
        <v>20</v>
      </c>
      <c r="C182" t="str">
        <f>LOOKUP(A182,Lots!F$2:F$2861,Lots!A$2:A$2861)</f>
        <v>Race for Tunis</v>
      </c>
      <c r="D182" t="str">
        <f>LOOKUP(A182,Lots!F$2:F$2861,Lots!B$2:B$2861)</f>
        <v>GDW</v>
      </c>
    </row>
    <row r="183" spans="1:4" ht="15">
      <c r="A183">
        <v>145</v>
      </c>
      <c r="B183">
        <v>40</v>
      </c>
      <c r="C183" t="str">
        <f>LOOKUP(A183,Lots!F$2:F$2861,Lots!A$2:A$2861)</f>
        <v>Tannhauser</v>
      </c>
      <c r="D183" t="str">
        <f>LOOKUP(A183,Lots!F$2:F$2861,Lots!B$2:B$2861)</f>
        <v>Fantasy Flight Games</v>
      </c>
    </row>
    <row r="184" spans="1:4" ht="15">
      <c r="A184">
        <v>147</v>
      </c>
      <c r="B184">
        <v>15</v>
      </c>
      <c r="C184" t="str">
        <f>LOOKUP(A184,Lots!F$2:F$2861,Lots!A$2:A$2861)</f>
        <v>Tannhauser Yula Character</v>
      </c>
      <c r="D184" t="str">
        <f>LOOKUP(A184,Lots!F$2:F$2861,Lots!B$2:B$2861)</f>
        <v>Fantasy Flight Games</v>
      </c>
    </row>
    <row r="185" spans="1:4" ht="15">
      <c r="A185">
        <v>146</v>
      </c>
      <c r="B185">
        <v>15</v>
      </c>
      <c r="C185" t="str">
        <f>LOOKUP(A185,Lots!F$2:F$2861,Lots!A$2:A$2861)</f>
        <v>Tannhauser Wolf Character</v>
      </c>
      <c r="D185" t="str">
        <f>LOOKUP(A185,Lots!F$2:F$2861,Lots!B$2:B$2861)</f>
        <v>Fantasy Flight Games</v>
      </c>
    </row>
    <row r="186" spans="1:4" ht="15">
      <c r="A186">
        <v>143</v>
      </c>
      <c r="B186">
        <v>5</v>
      </c>
      <c r="C186" t="str">
        <f>LOOKUP(A186,Lots!F$2:F$2861,Lots!A$2:A$2861)</f>
        <v>Ender's Game</v>
      </c>
      <c r="D186" t="str">
        <f>LOOKUP(A186,Lots!F$2:F$2861,Lots!B$2:B$2861)</f>
        <v>Cryptozoic Entertainment</v>
      </c>
    </row>
    <row r="187" spans="1:4" ht="15">
      <c r="A187" s="1">
        <v>169</v>
      </c>
      <c r="B187" s="1">
        <v>35</v>
      </c>
      <c r="C187" t="str">
        <f>LOOKUP(A187,Lots!F$2:F$2861,Lots!A$2:A$2861)</f>
        <v>Guards! Guards! A Discworld Boardgame. </v>
      </c>
      <c r="D187" t="str">
        <f>LOOKUP(A187,Lots!F$2:F$2861,Lots!B$2:B$2861)</f>
        <v>Z-Man Games</v>
      </c>
    </row>
    <row r="188" spans="1:4" ht="15">
      <c r="A188">
        <v>54</v>
      </c>
      <c r="B188">
        <v>4</v>
      </c>
      <c r="C188" t="str">
        <f>LOOKUP(A188,Lots!F$2:F$2861,Lots!A$2:A$2861)</f>
        <v>3 BOXING GAMES </v>
      </c>
      <c r="D188" t="str">
        <f>LOOKUP(A188,Lots!F$2:F$2861,Lots!B$2:B$2861)</f>
        <v>LAMBOURNE</v>
      </c>
    </row>
    <row r="189" spans="1:4" ht="15">
      <c r="A189">
        <v>110</v>
      </c>
      <c r="B189">
        <v>3</v>
      </c>
      <c r="C189" t="str">
        <f>LOOKUP(A189,Lots!F$2:F$2861,Lots!A$2:A$2861)</f>
        <v>MILLE BORNES </v>
      </c>
      <c r="D189" t="str">
        <f>LOOKUP(A189,Lots!F$2:F$2861,Lots!B$2:B$2861)</f>
        <v>PARKER BROTHERS</v>
      </c>
    </row>
    <row r="190" spans="1:4" ht="15">
      <c r="A190">
        <v>57</v>
      </c>
      <c r="B190">
        <v>20</v>
      </c>
      <c r="C190" t="str">
        <f>LOOKUP(A190,Lots!F$2:F$2861,Lots!A$2:A$2861)</f>
        <v>ARAB ISRAELI WARS        (UNPUNCHED)</v>
      </c>
      <c r="D190" t="str">
        <f>LOOKUP(A190,Lots!F$2:F$2861,Lots!B$2:B$2861)</f>
        <v>AVALON HILL</v>
      </c>
    </row>
    <row r="191" spans="1:4" ht="15">
      <c r="A191">
        <v>136</v>
      </c>
      <c r="B191">
        <v>10</v>
      </c>
      <c r="C191" t="str">
        <f>LOOKUP(A191,Lots!F$2:F$2861,Lots!A$2:A$2861)</f>
        <v>PANZER BLITZ</v>
      </c>
      <c r="D191" t="str">
        <f>LOOKUP(A191,Lots!F$2:F$2861,Lots!B$2:B$2861)</f>
        <v>AVALON HILL</v>
      </c>
    </row>
    <row r="192" spans="1:4" ht="15">
      <c r="A192">
        <v>73</v>
      </c>
      <c r="B192">
        <v>5</v>
      </c>
      <c r="C192" t="str">
        <f>LOOKUP(A192,Lots!F$2:F$2861,Lots!A$2:A$2861)</f>
        <v>ESCAPE THE ROOM </v>
      </c>
      <c r="D192" t="str">
        <f>LOOKUP(A192,Lots!F$2:F$2861,Lots!B$2:B$2861)</f>
        <v>THINK FUN</v>
      </c>
    </row>
    <row r="193" spans="1:4" ht="15">
      <c r="A193">
        <v>118</v>
      </c>
      <c r="B193">
        <v>6</v>
      </c>
      <c r="C193" t="str">
        <f>LOOKUP(A193,Lots!F$2:F$2861,Lots!A$2:A$2861)</f>
        <v>EAST IS RED (SPI)  w/MAGAZINE  </v>
      </c>
      <c r="D193" t="str">
        <f>LOOKUP(A193,Lots!F$2:F$2861,Lots!B$2:B$2861)</f>
        <v>SPI</v>
      </c>
    </row>
    <row r="194" spans="1:4" ht="15">
      <c r="A194">
        <v>55</v>
      </c>
      <c r="B194">
        <v>20</v>
      </c>
      <c r="C194" t="str">
        <f>LOOKUP(A194,Lots!F$2:F$2861,Lots!A$2:A$2861)</f>
        <v>ACQUIRE</v>
      </c>
      <c r="D194" t="str">
        <f>LOOKUP(A194,Lots!F$2:F$2861,Lots!B$2:B$2861)</f>
        <v>3M</v>
      </c>
    </row>
    <row r="195" spans="1:4" ht="15">
      <c r="A195">
        <v>106</v>
      </c>
      <c r="B195">
        <v>9</v>
      </c>
      <c r="C195" t="str">
        <f>LOOKUP(A195,Lots!F$2:F$2861,Lots!A$2:A$2861)</f>
        <v>CODENAME</v>
      </c>
      <c r="D195" t="str">
        <f>LOOKUP(A195,Lots!F$2:F$2861,Lots!B$2:B$2861)</f>
        <v>CZECH GAMES</v>
      </c>
    </row>
    <row r="196" spans="1:4" ht="15">
      <c r="A196">
        <v>60</v>
      </c>
      <c r="B196">
        <v>10</v>
      </c>
      <c r="C196" t="str">
        <f>LOOKUP(A196,Lots!F$2:F$2861,Lots!A$2:A$2861)</f>
        <v>BATTLE OF THE BULGE </v>
      </c>
      <c r="D196" t="str">
        <f>LOOKUP(A196,Lots!F$2:F$2861,Lots!B$2:B$2861)</f>
        <v>AVALON HILL</v>
      </c>
    </row>
    <row r="197" spans="1:4" ht="15">
      <c r="A197">
        <v>139</v>
      </c>
      <c r="B197">
        <v>10</v>
      </c>
      <c r="C197" t="str">
        <f>LOOKUP(A197,Lots!F$2:F$2861,Lots!A$2:A$2861)</f>
        <v>WIZARD'S QUEST</v>
      </c>
      <c r="D197" t="str">
        <f>LOOKUP(A197,Lots!F$2:F$2861,Lots!B$2:B$2861)</f>
        <v>AVALON HILL</v>
      </c>
    </row>
    <row r="198" spans="1:4" ht="15">
      <c r="A198">
        <v>86</v>
      </c>
      <c r="B198">
        <v>12</v>
      </c>
      <c r="C198" t="str">
        <f>LOOKUP(A198,Lots!F$2:F$2861,Lots!A$2:A$2861)</f>
        <v>QUORIDOR</v>
      </c>
      <c r="D198" t="str">
        <f>LOOKUP(A198,Lots!F$2:F$2861,Lots!B$2:B$2861)</f>
        <v>GIGAMIC</v>
      </c>
    </row>
    <row r="199" spans="1:4" ht="15">
      <c r="A199">
        <v>132</v>
      </c>
      <c r="B199">
        <v>13</v>
      </c>
      <c r="C199" t="str">
        <f>LOOKUP(A199,Lots!F$2:F$2861,Lots!A$2:A$2861)</f>
        <v>CARCASSONNE w/ RIVER EXPANSION &amp; 2nd EXPANSION </v>
      </c>
      <c r="D199" t="str">
        <f>LOOKUP(A199,Lots!F$2:F$2861,Lots!B$2:B$2861)</f>
        <v>RIO GRANDE</v>
      </c>
    </row>
    <row r="200" spans="1:4" ht="15">
      <c r="A200">
        <v>105</v>
      </c>
      <c r="B200">
        <v>10</v>
      </c>
      <c r="C200" t="str">
        <f>LOOKUP(A200,Lots!F$2:F$2861,Lots!A$2:A$2861)</f>
        <v>CATAN -    5 - 6 PLAYER EXPANSION</v>
      </c>
      <c r="D200" t="str">
        <f>LOOKUP(A200,Lots!F$2:F$2861,Lots!B$2:B$2861)</f>
        <v>MAYFAIR</v>
      </c>
    </row>
    <row r="201" spans="1:4" ht="15">
      <c r="A201">
        <v>101</v>
      </c>
      <c r="B201">
        <v>12</v>
      </c>
      <c r="C201" t="str">
        <f>LOOKUP(A201,Lots!F$2:F$2861,Lots!A$2:A$2861)</f>
        <v>LOST CITIES - THE BOARD GAME</v>
      </c>
      <c r="D201" t="str">
        <f>LOOKUP(A201,Lots!F$2:F$2861,Lots!B$2:B$2861)</f>
        <v>KOSMOS</v>
      </c>
    </row>
    <row r="202" spans="1:4" ht="15">
      <c r="A202">
        <v>75</v>
      </c>
      <c r="B202">
        <v>8</v>
      </c>
      <c r="C202" t="str">
        <f>LOOKUP(A202,Lots!F$2:F$2861,Lots!A$2:A$2861)</f>
        <v>GIVE ME THE BRAIN - DELUX EDITION</v>
      </c>
      <c r="D202" t="str">
        <f>LOOKUP(A202,Lots!F$2:F$2861,Lots!B$2:B$2861)</f>
        <v>CHEAPASS GAMES</v>
      </c>
    </row>
    <row r="203" spans="1:4" ht="15">
      <c r="A203">
        <v>111</v>
      </c>
      <c r="B203">
        <v>3</v>
      </c>
      <c r="C203" t="str">
        <f>LOOKUP(A203,Lots!F$2:F$2861,Lots!A$2:A$2861)</f>
        <v>STAR WARS SCANIMATION BOOK </v>
      </c>
      <c r="D203">
        <f>LOOKUP(A203,Lots!F$2:F$2861,Lots!B$2:B$2861)</f>
        <v>0</v>
      </c>
    </row>
    <row r="204" spans="1:4" ht="15">
      <c r="A204">
        <v>92</v>
      </c>
      <c r="B204">
        <v>2</v>
      </c>
      <c r="C204" t="str">
        <f>LOOKUP(A204,Lots!F$2:F$2861,Lots!A$2:A$2861)</f>
        <v>STOCKS &amp; BONDS</v>
      </c>
      <c r="D204" t="str">
        <f>LOOKUP(A204,Lots!F$2:F$2861,Lots!B$2:B$2861)</f>
        <v>AVALON HILL</v>
      </c>
    </row>
    <row r="205" spans="1:4" ht="15">
      <c r="A205">
        <v>96</v>
      </c>
      <c r="B205">
        <v>10</v>
      </c>
      <c r="C205" t="str">
        <f>LOOKUP(A205,Lots!F$2:F$2861,Lots!A$2:A$2861)</f>
        <v>UNLOCK - THE FORMULA</v>
      </c>
      <c r="D205" t="str">
        <f>LOOKUP(A205,Lots!F$2:F$2861,Lots!B$2:B$2861)</f>
        <v>SPACE COWBOYS</v>
      </c>
    </row>
    <row r="206" spans="1:4" ht="15">
      <c r="A206">
        <v>137</v>
      </c>
      <c r="B206">
        <v>7</v>
      </c>
      <c r="C206" t="str">
        <f>LOOKUP(A206,Lots!F$2:F$2861,Lots!A$2:A$2861)</f>
        <v>THIRD REICH &amp; STRIKEFORCE ONE</v>
      </c>
      <c r="D206" t="str">
        <f>LOOKUP(A206,Lots!F$2:F$2861,Lots!B$2:B$2861)</f>
        <v>AVALON HILL</v>
      </c>
    </row>
    <row r="207" spans="1:4" ht="15">
      <c r="A207">
        <v>135</v>
      </c>
      <c r="B207">
        <v>8</v>
      </c>
      <c r="C207" t="str">
        <f>LOOKUP(A207,Lots!F$2:F$2861,Lots!A$2:A$2861)</f>
        <v>EXPLODING KITTENS</v>
      </c>
      <c r="D207" t="str">
        <f>LOOKUP(A207,Lots!F$2:F$2861,Lots!B$2:B$2861)</f>
        <v>EXPLODING KITTENS</v>
      </c>
    </row>
    <row r="208" spans="1:4" ht="15">
      <c r="A208">
        <v>88</v>
      </c>
      <c r="B208">
        <v>17</v>
      </c>
      <c r="C208" t="str">
        <f>LOOKUP(A208,Lots!F$2:F$2861,Lots!A$2:A$2861)</f>
        <v>SETTLERS OF CATAN</v>
      </c>
      <c r="D208" t="str">
        <f>LOOKUP(A208,Lots!F$2:F$2861,Lots!B$2:B$2861)</f>
        <v>MAYFAIR</v>
      </c>
    </row>
    <row r="209" spans="1:4" ht="15">
      <c r="A209">
        <v>124</v>
      </c>
      <c r="B209">
        <v>10</v>
      </c>
      <c r="C209" t="str">
        <f>LOOKUP(A209,Lots!F$2:F$2861,Lots!A$2:A$2861)</f>
        <v>ANZIO</v>
      </c>
      <c r="D209" t="str">
        <f>LOOKUP(A209,Lots!F$2:F$2861,Lots!B$2:B$2861)</f>
        <v>AVALON HILL</v>
      </c>
    </row>
    <row r="210" spans="1:4" ht="15">
      <c r="A210">
        <v>116</v>
      </c>
      <c r="B210">
        <v>12</v>
      </c>
      <c r="C210" t="str">
        <f>LOOKUP(A210,Lots!F$2:F$2861,Lots!A$2:A$2861)</f>
        <v>CIVIL WAR </v>
      </c>
      <c r="D210" t="str">
        <f>LOOKUP(A210,Lots!F$2:F$2861,Lots!B$2:B$2861)</f>
        <v>VICTORY GAMES</v>
      </c>
    </row>
    <row r="211" spans="1:4" ht="15">
      <c r="A211">
        <v>128</v>
      </c>
      <c r="B211">
        <v>4</v>
      </c>
      <c r="C211" t="str">
        <f>LOOKUP(A211,Lots!F$2:F$2861,Lots!A$2:A$2861)</f>
        <v>S&amp;T 64 RAID</v>
      </c>
      <c r="D211" t="str">
        <f>LOOKUP(A211,Lots!F$2:F$2861,Lots!B$2:B$2861)</f>
        <v>SPI</v>
      </c>
    </row>
    <row r="212" spans="1:4" ht="15">
      <c r="A212">
        <v>115</v>
      </c>
      <c r="B212">
        <v>18</v>
      </c>
      <c r="C212" t="str">
        <f>LOOKUP(A212,Lots!F$2:F$2861,Lots!A$2:A$2861)</f>
        <v>STRUGGLE OF NATIONS  </v>
      </c>
      <c r="D212" t="str">
        <f>LOOKUP(A212,Lots!F$2:F$2861,Lots!B$2:B$2861)</f>
        <v>AVALON HILL</v>
      </c>
    </row>
    <row r="213" spans="1:4" ht="15">
      <c r="A213">
        <v>114</v>
      </c>
      <c r="B213">
        <v>6</v>
      </c>
      <c r="C213" t="str">
        <f>LOOKUP(A213,Lots!F$2:F$2861,Lots!A$2:A$2861)</f>
        <v>MARINE 2002  </v>
      </c>
      <c r="D213" t="str">
        <f>LOOKUP(A213,Lots!F$2:F$2861,Lots!B$2:B$2861)</f>
        <v>YAQUINTO</v>
      </c>
    </row>
    <row r="214" spans="1:4" ht="15">
      <c r="A214">
        <v>120</v>
      </c>
      <c r="B214">
        <v>24</v>
      </c>
      <c r="C214" t="str">
        <f>LOOKUP(A214,Lots!F$2:F$2861,Lots!A$2:A$2861)</f>
        <v>HANNIBAL </v>
      </c>
      <c r="D214" t="str">
        <f>LOOKUP(A214,Lots!F$2:F$2861,Lots!B$2:B$2861)</f>
        <v>AVALON HILL</v>
      </c>
    </row>
    <row r="215" spans="1:4" ht="15">
      <c r="A215">
        <v>65</v>
      </c>
      <c r="B215">
        <v>12</v>
      </c>
      <c r="C215" t="str">
        <f>LOOKUP(A215,Lots!F$2:F$2861,Lots!A$2:A$2861)</f>
        <v>BUFFY THE VAMPIRE SLAYER</v>
      </c>
      <c r="D215" t="str">
        <f>LOOKUP(A215,Lots!F$2:F$2861,Lots!B$2:B$2861)</f>
        <v>MILTON BRADLEY</v>
      </c>
    </row>
    <row r="216" spans="1:4" ht="15">
      <c r="A216">
        <v>133</v>
      </c>
      <c r="B216">
        <v>20</v>
      </c>
      <c r="C216" t="str">
        <f>LOOKUP(A216,Lots!F$2:F$2861,Lots!A$2:A$2861)</f>
        <v>DIPLOMACY   WOODEN</v>
      </c>
      <c r="D216" t="str">
        <f>LOOKUP(A216,Lots!F$2:F$2861,Lots!B$2:B$2861)</f>
        <v>AVALON HILL</v>
      </c>
    </row>
    <row r="217" spans="1:4" ht="15">
      <c r="A217">
        <v>113</v>
      </c>
      <c r="B217">
        <v>12</v>
      </c>
      <c r="C217" t="str">
        <f>LOOKUP(A217,Lots!F$2:F$2861,Lots!A$2:A$2861)</f>
        <v>DEVIL'S DEN  </v>
      </c>
      <c r="D217" t="str">
        <f>LOOKUP(A217,Lots!F$2:F$2861,Lots!B$2:B$2861)</f>
        <v>AVALON HILL</v>
      </c>
    </row>
    <row r="218" spans="1:4" ht="15">
      <c r="A218">
        <v>61</v>
      </c>
      <c r="B218">
        <v>6</v>
      </c>
      <c r="C218" t="str">
        <f>LOOKUP(A218,Lots!F$2:F$2861,Lots!A$2:A$2861)</f>
        <v>BLOKUS</v>
      </c>
      <c r="D218" t="str">
        <f>LOOKUP(A218,Lots!F$2:F$2861,Lots!B$2:B$2861)</f>
        <v>EDUCATIONAL INSIGHTS</v>
      </c>
    </row>
    <row r="219" spans="1:4" ht="15">
      <c r="A219">
        <v>102</v>
      </c>
      <c r="B219">
        <v>6</v>
      </c>
      <c r="C219" t="str">
        <f>LOOKUP(A219,Lots!F$2:F$2861,Lots!A$2:A$2861)</f>
        <v>SHUT THE BOX - IN A WOODEN BOX </v>
      </c>
      <c r="D219" t="str">
        <f>LOOKUP(A219,Lots!F$2:F$2861,Lots!B$2:B$2861)</f>
        <v>FRONT PORCH</v>
      </c>
    </row>
    <row r="220" spans="1:4" ht="15">
      <c r="A220">
        <v>117</v>
      </c>
      <c r="B220">
        <v>4</v>
      </c>
      <c r="C220" t="str">
        <f>LOOKUP(A220,Lots!F$2:F$2861,Lots!A$2:A$2861)</f>
        <v>DVD - LORD OF THE RINGS TRILOGY  </v>
      </c>
      <c r="D220" t="str">
        <f>LOOKUP(A220,Lots!F$2:F$2861,Lots!B$2:B$2861)</f>
        <v> </v>
      </c>
    </row>
    <row r="221" spans="1:4" ht="15">
      <c r="A221">
        <v>84</v>
      </c>
      <c r="B221">
        <v>2</v>
      </c>
      <c r="C221" t="str">
        <f>LOOKUP(A221,Lots!F$2:F$2861,Lots!A$2:A$2861)</f>
        <v>PROFESSIONAL WRESTLING</v>
      </c>
      <c r="D221" t="str">
        <f>LOOKUP(A221,Lots!F$2:F$2861,Lots!B$2:B$2861)</f>
        <v>OFF THE WALL</v>
      </c>
    </row>
    <row r="222" spans="1:4" ht="15">
      <c r="A222">
        <v>52</v>
      </c>
      <c r="B222">
        <v>1</v>
      </c>
      <c r="C222" t="str">
        <f>LOOKUP(A222,Lots!F$2:F$2861,Lots!A$2:A$2861)</f>
        <v>19th HOLE </v>
      </c>
      <c r="D222" t="str">
        <f>LOOKUP(A222,Lots!F$2:F$2861,Lots!B$2:B$2861)</f>
        <v>STRATHERN</v>
      </c>
    </row>
    <row r="223" spans="1:4" ht="15">
      <c r="A223">
        <v>112</v>
      </c>
      <c r="B223">
        <v>14</v>
      </c>
      <c r="C223" t="str">
        <f>LOOKUP(A223,Lots!F$2:F$2861,Lots!A$2:A$2861)</f>
        <v>AXIS &amp; ALLIES  </v>
      </c>
      <c r="D223" t="str">
        <f>LOOKUP(A223,Lots!F$2:F$2861,Lots!B$2:B$2861)</f>
        <v>MILTON BRADLEY</v>
      </c>
    </row>
    <row r="224" spans="1:4" ht="15">
      <c r="A224">
        <v>123</v>
      </c>
      <c r="B224">
        <v>14</v>
      </c>
      <c r="C224">
        <f>LOOKUP(A224,Lots!F$2:F$2861,Lots!A$2:A$2861)</f>
        <v>1914</v>
      </c>
      <c r="D224" t="str">
        <f>LOOKUP(A224,Lots!F$2:F$2861,Lots!B$2:B$2861)</f>
        <v>AVALON HILL</v>
      </c>
    </row>
    <row r="225" spans="1:4" ht="15">
      <c r="A225">
        <v>100</v>
      </c>
      <c r="B225">
        <v>10</v>
      </c>
      <c r="C225" t="str">
        <f>LOOKUP(A225,Lots!F$2:F$2861,Lots!A$2:A$2861)</f>
        <v>FORBIDDEN ISLAND </v>
      </c>
      <c r="D225" t="str">
        <f>LOOKUP(A225,Lots!F$2:F$2861,Lots!B$2:B$2861)</f>
        <v>GAMERIGHT</v>
      </c>
    </row>
    <row r="226" spans="1:4" ht="15">
      <c r="A226">
        <v>93</v>
      </c>
      <c r="B226">
        <v>10</v>
      </c>
      <c r="C226" t="str">
        <f>LOOKUP(A226,Lots!F$2:F$2861,Lots!A$2:A$2861)</f>
        <v>TEXAS HOLD'EM POKER SET IN METAL CASE </v>
      </c>
      <c r="D226">
        <f>LOOKUP(A226,Lots!F$2:F$2861,Lots!B$2:B$2861)</f>
        <v>0</v>
      </c>
    </row>
    <row r="227" spans="1:4" ht="15">
      <c r="A227">
        <v>465</v>
      </c>
      <c r="B227">
        <v>10</v>
      </c>
      <c r="C227" t="str">
        <f>LOOKUP(A227,Lots!F$2:F$2861,Lots!A$2:A$2861)</f>
        <v>Advanced Squad Leader - Spare Counters &amp; Maps</v>
      </c>
      <c r="D227" t="str">
        <f>LOOKUP(A227,Lots!F$2:F$2861,Lots!B$2:B$2861)</f>
        <v>Avalon Hill</v>
      </c>
    </row>
    <row r="228" spans="1:4" ht="15">
      <c r="A228">
        <v>467</v>
      </c>
      <c r="B228">
        <v>7</v>
      </c>
      <c r="C228" t="str">
        <f>LOOKUP(A228,Lots!F$2:F$2861,Lots!A$2:A$2861)</f>
        <v>14 Mayfair Limited Ed. Expansion Sets</v>
      </c>
      <c r="D228" t="str">
        <f>LOOKUP(A228,Lots!F$2:F$2861,Lots!B$2:B$2861)</f>
        <v>Mayfair Games</v>
      </c>
    </row>
    <row r="229" spans="1:4" ht="15">
      <c r="A229">
        <v>470</v>
      </c>
      <c r="B229">
        <v>8</v>
      </c>
      <c r="C229" t="str">
        <f>LOOKUP(A229,Lots!F$2:F$2861,Lots!A$2:A$2861)</f>
        <v>Ares #3 - Barbarian Kings</v>
      </c>
      <c r="D229" t="str">
        <f>LOOKUP(A229,Lots!F$2:F$2861,Lots!B$2:B$2861)</f>
        <v>SPI</v>
      </c>
    </row>
    <row r="230" spans="1:4" ht="15">
      <c r="A230">
        <v>474</v>
      </c>
      <c r="B230">
        <v>6</v>
      </c>
      <c r="C230" t="str">
        <f>LOOKUP(A230,Lots!F$2:F$2861,Lots!A$2:A$2861)</f>
        <v>S&amp;T #215 - The Iran-Iraq War, 80-88</v>
      </c>
      <c r="D230" t="str">
        <f>LOOKUP(A230,Lots!F$2:F$2861,Lots!B$2:B$2861)</f>
        <v>SPI</v>
      </c>
    </row>
    <row r="231" spans="1:4" ht="15">
      <c r="A231">
        <v>466</v>
      </c>
      <c r="B231">
        <v>4</v>
      </c>
      <c r="C231" t="str">
        <f>LOOKUP(A231,Lots!F$2:F$2861,Lots!A$2:A$2861)</f>
        <v>Days of Decision II</v>
      </c>
      <c r="D231" t="str">
        <f>LOOKUP(A231,Lots!F$2:F$2861,Lots!B$2:B$2861)</f>
        <v>Australian Design Group</v>
      </c>
    </row>
    <row r="232" spans="1:4" ht="15">
      <c r="A232">
        <v>472</v>
      </c>
      <c r="B232">
        <v>4</v>
      </c>
      <c r="C232" t="str">
        <f>LOOKUP(A232,Lots!F$2:F$2861,Lots!A$2:A$2861)</f>
        <v>Games from S&amp;Ts #54 &amp; #76 - Dixie &amp; The China War</v>
      </c>
      <c r="D232" t="str">
        <f>LOOKUP(A232,Lots!F$2:F$2861,Lots!B$2:B$2861)</f>
        <v>SPI</v>
      </c>
    </row>
    <row r="233" spans="1:4" ht="15">
      <c r="A233">
        <v>471</v>
      </c>
      <c r="B233">
        <v>6</v>
      </c>
      <c r="C233" t="str">
        <f>LOOKUP(A233,Lots!F$2:F$2861,Lots!A$2:A$2861)</f>
        <v>S&amp;T # 76 - The China War</v>
      </c>
      <c r="D233" t="str">
        <f>LOOKUP(A233,Lots!F$2:F$2861,Lots!B$2:B$2861)</f>
        <v>SPI</v>
      </c>
    </row>
    <row r="234" spans="1:4" ht="15">
      <c r="A234">
        <v>329</v>
      </c>
      <c r="B234">
        <v>50</v>
      </c>
      <c r="C234" t="str">
        <f>LOOKUP(A234,Lots!F$2:F$2861,Lots!A$2:A$2861)</f>
        <v>Battlestar Galactica: The Board Game</v>
      </c>
      <c r="D234" t="str">
        <f>LOOKUP(A234,Lots!F$2:F$2861,Lots!B$2:B$2861)</f>
        <v>Fantasy Flight Games </v>
      </c>
    </row>
    <row r="235" spans="1:4" ht="15">
      <c r="A235">
        <v>325</v>
      </c>
      <c r="B235">
        <v>50</v>
      </c>
      <c r="C235" t="str">
        <f>LOOKUP(A235,Lots!F$2:F$2861,Lots!A$2:A$2861)</f>
        <v>Rampage </v>
      </c>
      <c r="D235" t="str">
        <f>LOOKUP(A235,Lots!F$2:F$2861,Lots!B$2:B$2861)</f>
        <v>Repos Production </v>
      </c>
    </row>
    <row r="236" spans="1:4" ht="15">
      <c r="A236">
        <v>333</v>
      </c>
      <c r="B236">
        <v>18</v>
      </c>
      <c r="C236" t="str">
        <f>LOOKUP(A236,Lots!F$2:F$2861,Lots!A$2:A$2861)</f>
        <v>Tiny Epic Galaxies </v>
      </c>
      <c r="D236" t="str">
        <f>LOOKUP(A236,Lots!F$2:F$2861,Lots!B$2:B$2861)</f>
        <v>Gamelyn Games </v>
      </c>
    </row>
    <row r="237" spans="1:4" ht="15">
      <c r="A237">
        <v>322</v>
      </c>
      <c r="B237">
        <v>48</v>
      </c>
      <c r="C237" t="str">
        <f>LOOKUP(A237,Lots!F$2:F$2861,Lots!A$2:A$2861)</f>
        <v>Imperial Assault</v>
      </c>
      <c r="D237" t="str">
        <f>LOOKUP(A237,Lots!F$2:F$2861,Lots!B$2:B$2861)</f>
        <v>Fantasy Flight Games </v>
      </c>
    </row>
    <row r="238" spans="1:4" ht="15">
      <c r="A238">
        <v>320</v>
      </c>
      <c r="B238">
        <v>40</v>
      </c>
      <c r="C238" t="str">
        <f>LOOKUP(A238,Lots!F$2:F$2861,Lots!A$2:A$2861)</f>
        <v>Marvel Champions the Card Game </v>
      </c>
      <c r="D238" t="str">
        <f>LOOKUP(A238,Lots!F$2:F$2861,Lots!B$2:B$2861)</f>
        <v>Fantasy Flight Games </v>
      </c>
    </row>
    <row r="239" spans="1:4" ht="15">
      <c r="A239">
        <v>453</v>
      </c>
      <c r="B239">
        <v>8</v>
      </c>
      <c r="C239" t="str">
        <f>LOOKUP(A239,Lots!F$2:F$2861,Lots!A$2:A$2861)</f>
        <v>Kahuna</v>
      </c>
      <c r="D239" t="str">
        <f>LOOKUP(A239,Lots!F$2:F$2861,Lots!B$2:B$2861)</f>
        <v>KOSMOS</v>
      </c>
    </row>
    <row r="240" spans="1:4" ht="15">
      <c r="A240">
        <v>9454</v>
      </c>
      <c r="B240">
        <v>9</v>
      </c>
      <c r="C240" t="str">
        <f>LOOKUP(A240,Lots!F$2:F$2861,Lots!A$2:A$2861)</f>
        <v>Feudal</v>
      </c>
      <c r="D240">
        <f>LOOKUP(A240,Lots!F$2:F$2861,Lots!B$2:B$2861)</f>
        <v>0</v>
      </c>
    </row>
    <row r="241" spans="1:4" ht="15">
      <c r="A241">
        <v>9452</v>
      </c>
      <c r="B241">
        <v>45</v>
      </c>
      <c r="C241" t="str">
        <f>LOOKUP(A241,Lots!F$2:F$2861,Lots!A$2:A$2861)</f>
        <v>The Republic of Rome</v>
      </c>
      <c r="D241">
        <f>LOOKUP(A241,Lots!F$2:F$2861,Lots!B$2:B$2861)</f>
        <v>0</v>
      </c>
    </row>
    <row r="242" spans="1:4" ht="15">
      <c r="A242">
        <v>9449</v>
      </c>
      <c r="B242">
        <v>20</v>
      </c>
      <c r="C242" t="str">
        <f>LOOKUP(A242,Lots!F$2:F$2861,Lots!A$2:A$2861)</f>
        <v>The Civil War 1861-1865</v>
      </c>
      <c r="D242">
        <f>LOOKUP(A242,Lots!F$2:F$2861,Lots!B$2:B$2861)</f>
        <v>0</v>
      </c>
    </row>
    <row r="243" spans="1:4" ht="15">
      <c r="A243">
        <v>9451</v>
      </c>
      <c r="B243">
        <v>10</v>
      </c>
      <c r="C243" t="str">
        <f>LOOKUP(A243,Lots!F$2:F$2861,Lots!A$2:A$2861)</f>
        <v>Candidate</v>
      </c>
      <c r="D243">
        <f>LOOKUP(A243,Lots!F$2:F$2861,Lots!B$2:B$2861)</f>
        <v>0</v>
      </c>
    </row>
    <row r="244" spans="1:4" ht="15">
      <c r="A244">
        <v>9447</v>
      </c>
      <c r="B244">
        <v>15</v>
      </c>
      <c r="C244" t="str">
        <f>LOOKUP(A244,Lots!F$2:F$2861,Lots!A$2:A$2861)</f>
        <v>Triopoly</v>
      </c>
      <c r="D244">
        <f>LOOKUP(A244,Lots!F$2:F$2861,Lots!B$2:B$2861)</f>
        <v>0</v>
      </c>
    </row>
    <row r="245" spans="1:4" ht="15">
      <c r="A245" s="1">
        <v>9455</v>
      </c>
      <c r="B245" s="1">
        <v>15</v>
      </c>
      <c r="C245" t="str">
        <f>LOOKUP(A245,Lots!F$2:F$2861,Lots!A$2:A$2861)</f>
        <v>The Game of Shakespeare</v>
      </c>
      <c r="D245">
        <f>LOOKUP(A245,Lots!F$2:F$2861,Lots!B$2:B$2861)</f>
        <v>0</v>
      </c>
    </row>
    <row r="246" spans="1:4" ht="15">
      <c r="A246">
        <v>210</v>
      </c>
      <c r="B246">
        <v>10</v>
      </c>
      <c r="C246" t="str">
        <f>LOOKUP(A246,Lots!F$2:F$2861,Lots!A$2:A$2861)</f>
        <v>Axis &amp; Allies D-Day + extra set of German units</v>
      </c>
      <c r="D246" t="str">
        <f>LOOKUP(A246,Lots!F$2:F$2861,Lots!B$2:B$2861)</f>
        <v>AH</v>
      </c>
    </row>
    <row r="247" spans="1:4" ht="15">
      <c r="A247">
        <v>211</v>
      </c>
      <c r="B247">
        <v>20</v>
      </c>
      <c r="C247" t="str">
        <f>LOOKUP(A247,Lots!F$2:F$2861,Lots!A$2:A$2861)</f>
        <v>7 Ages</v>
      </c>
      <c r="D247" t="str">
        <f>LOOKUP(A247,Lots!F$2:F$2861,Lots!B$2:B$2861)</f>
        <v>Australian Design Group</v>
      </c>
    </row>
    <row r="248" spans="1:4" ht="15">
      <c r="A248">
        <v>213</v>
      </c>
      <c r="B248">
        <v>10</v>
      </c>
      <c r="C248" t="str">
        <f>LOOKUP(A248,Lots!F$2:F$2861,Lots!A$2:A$2861)</f>
        <v>Tournay</v>
      </c>
      <c r="D248" t="str">
        <f>LOOKUP(A248,Lots!F$2:F$2861,Lots!B$2:B$2861)</f>
        <v>Pearl Games</v>
      </c>
    </row>
    <row r="249" spans="1:4" ht="15">
      <c r="A249" s="1">
        <v>212</v>
      </c>
      <c r="B249">
        <v>5</v>
      </c>
      <c r="C249" t="str">
        <f>LOOKUP(A249,Lots!F$2:F$2861,Lots!A$2:A$2861)</f>
        <v>300 The BoardGame</v>
      </c>
      <c r="D249" t="str">
        <f>LOOKUP(A249,Lots!F$2:F$2861,Lots!B$2:B$2861)</f>
        <v>Neca</v>
      </c>
    </row>
    <row r="250" spans="1:4" ht="15">
      <c r="A250">
        <v>9437</v>
      </c>
      <c r="B250">
        <v>20</v>
      </c>
      <c r="C250" t="str">
        <f>LOOKUP(A250,Lots!F$2:F$2861,Lots!A$2:A$2861)</f>
        <v>Brezhnev's War</v>
      </c>
      <c r="D250">
        <f>LOOKUP(A250,Lots!F$2:F$2861,Lots!B$2:B$2861)</f>
        <v>0</v>
      </c>
    </row>
    <row r="251" spans="1:4" ht="15">
      <c r="A251">
        <v>9438</v>
      </c>
      <c r="B251">
        <v>15</v>
      </c>
      <c r="C251" t="str">
        <f>LOOKUP(A251,Lots!F$2:F$2861,Lots!A$2:A$2861)</f>
        <v>Fort Sumter</v>
      </c>
      <c r="D251">
        <f>LOOKUP(A251,Lots!F$2:F$2861,Lots!B$2:B$2861)</f>
        <v>0</v>
      </c>
    </row>
    <row r="252" spans="1:4" ht="15">
      <c r="A252">
        <v>221</v>
      </c>
      <c r="B252">
        <v>15</v>
      </c>
      <c r="C252" t="str">
        <f>LOOKUP(A252,Lots!F$2:F$2861,Lots!A$2:A$2861)</f>
        <v>Bohnanza</v>
      </c>
      <c r="D252" t="str">
        <f>LOOKUP(A252,Lots!F$2:F$2861,Lots!B$2:B$2861)</f>
        <v>Rio Grande</v>
      </c>
    </row>
    <row r="253" spans="1:4" ht="15">
      <c r="A253">
        <v>222</v>
      </c>
      <c r="B253">
        <v>25</v>
      </c>
      <c r="C253" t="str">
        <f>LOOKUP(A253,Lots!F$2:F$2861,Lots!A$2:A$2861)</f>
        <v>Castles of Burgundy</v>
      </c>
      <c r="D253" t="str">
        <f>LOOKUP(A253,Lots!F$2:F$2861,Lots!B$2:B$2861)</f>
        <v>Ravensburger</v>
      </c>
    </row>
    <row r="254" spans="1:4" ht="15">
      <c r="A254">
        <v>235</v>
      </c>
      <c r="B254">
        <v>35</v>
      </c>
      <c r="C254" t="str">
        <f>LOOKUP(A254,Lots!F$2:F$2861,Lots!A$2:A$2861)</f>
        <v>Roll for the Galaxy</v>
      </c>
      <c r="D254" t="str">
        <f>LOOKUP(A254,Lots!F$2:F$2861,Lots!B$2:B$2861)</f>
        <v>Rio Grande</v>
      </c>
    </row>
    <row r="255" spans="1:4" ht="15">
      <c r="A255">
        <v>234</v>
      </c>
      <c r="B255">
        <v>45</v>
      </c>
      <c r="C255" t="str">
        <f>LOOKUP(A255,Lots!F$2:F$2861,Lots!A$2:A$2861)</f>
        <v>Ikusa</v>
      </c>
      <c r="D255" t="str">
        <f>LOOKUP(A255,Lots!F$2:F$2861,Lots!B$2:B$2861)</f>
        <v>Hasbro</v>
      </c>
    </row>
    <row r="256" spans="1:4" ht="15">
      <c r="A256">
        <v>241</v>
      </c>
      <c r="B256">
        <v>15</v>
      </c>
      <c r="C256" t="str">
        <f>LOOKUP(A256,Lots!F$2:F$2861,Lots!A$2:A$2861)</f>
        <v>Five Tribes: The Artisans of Naqala</v>
      </c>
      <c r="D256" t="str">
        <f>LOOKUP(A256,Lots!F$2:F$2861,Lots!B$2:B$2861)</f>
        <v>Days of Wonder</v>
      </c>
    </row>
    <row r="257" spans="1:4" ht="15">
      <c r="A257">
        <v>230</v>
      </c>
      <c r="B257">
        <v>8</v>
      </c>
      <c r="C257" t="str">
        <f>LOOKUP(A257,Lots!F$2:F$2861,Lots!A$2:A$2861)</f>
        <v>Carcassone 1st edition</v>
      </c>
      <c r="D257" t="str">
        <f>LOOKUP(A257,Lots!F$2:F$2861,Lots!B$2:B$2861)</f>
        <v>Hans im Gluck</v>
      </c>
    </row>
    <row r="258" spans="1:4" ht="15">
      <c r="A258">
        <v>220</v>
      </c>
      <c r="B258">
        <v>9</v>
      </c>
      <c r="C258" t="str">
        <f>LOOKUP(A258,Lots!F$2:F$2861,Lots!A$2:A$2861)</f>
        <v>Boss Monster</v>
      </c>
      <c r="D258" t="str">
        <f>LOOKUP(A258,Lots!F$2:F$2861,Lots!B$2:B$2861)</f>
        <v>Brotherwise Games</v>
      </c>
    </row>
    <row r="259" spans="1:4" ht="15">
      <c r="A259">
        <v>231</v>
      </c>
      <c r="B259">
        <v>3</v>
      </c>
      <c r="C259" t="str">
        <f>LOOKUP(A259,Lots!F$2:F$2861,Lots!A$2:A$2861)</f>
        <v>Racko</v>
      </c>
      <c r="D259" t="str">
        <f>LOOKUP(A259,Lots!F$2:F$2861,Lots!B$2:B$2861)</f>
        <v>Hasbro</v>
      </c>
    </row>
    <row r="260" spans="1:4" ht="15">
      <c r="A260" s="102">
        <v>237</v>
      </c>
      <c r="B260">
        <v>30</v>
      </c>
      <c r="C260" t="str">
        <f>LOOKUP(A260,Lots!F$2:F$2861,Lots!A$2:A$2861)</f>
        <v>Spatacus</v>
      </c>
      <c r="D260" t="str">
        <f>LOOKUP(A260,Lots!F$2:F$2861,Lots!B$2:B$2861)</f>
        <v>Gale Force Nine</v>
      </c>
    </row>
    <row r="261" spans="1:4" ht="15">
      <c r="A261">
        <v>240</v>
      </c>
      <c r="B261">
        <v>8</v>
      </c>
      <c r="C261" t="str">
        <f>LOOKUP(A261,Lots!F$2:F$2861,Lots!A$2:A$2861)</f>
        <v>Romance of the Three Kingdoms Card Game</v>
      </c>
      <c r="D261" t="str">
        <f>LOOKUP(A261,Lots!F$2:F$2861,Lots!B$2:B$2861)</f>
        <v>Romancing Cathay</v>
      </c>
    </row>
    <row r="262" spans="1:4" ht="15">
      <c r="A262">
        <v>223</v>
      </c>
      <c r="B262">
        <v>15</v>
      </c>
      <c r="C262" t="str">
        <f>LOOKUP(A262,Lots!F$2:F$2861,Lots!A$2:A$2861)</f>
        <v>RISK: Dr. WHO</v>
      </c>
      <c r="D262" t="str">
        <f>LOOKUP(A262,Lots!F$2:F$2861,Lots!B$2:B$2861)</f>
        <v>Hasbro</v>
      </c>
    </row>
    <row r="263" spans="1:4" ht="15">
      <c r="A263">
        <v>9441</v>
      </c>
      <c r="B263">
        <v>2</v>
      </c>
      <c r="C263" t="str">
        <f>LOOKUP(A263,Lots!F$2:F$2861,Lots!A$2:A$2861)</f>
        <v>Zombie Dice</v>
      </c>
      <c r="D263">
        <f>LOOKUP(A263,Lots!F$2:F$2861,Lots!B$2:B$2861)</f>
        <v>0</v>
      </c>
    </row>
    <row r="264" spans="1:4" ht="15">
      <c r="A264">
        <v>9440</v>
      </c>
      <c r="B264">
        <v>25</v>
      </c>
      <c r="C264" t="str">
        <f>LOOKUP(A264,Lots!F$2:F$2861,Lots!A$2:A$2861)</f>
        <v>Ravensburger Puzzle</v>
      </c>
      <c r="D264">
        <f>LOOKUP(A264,Lots!F$2:F$2861,Lots!B$2:B$2861)</f>
        <v>0</v>
      </c>
    </row>
    <row r="265" spans="1:4" ht="15">
      <c r="A265">
        <v>203</v>
      </c>
      <c r="B265">
        <v>40</v>
      </c>
      <c r="C265" t="str">
        <f>LOOKUP(A265,Lots!F$2:F$2861,Lots!A$2:A$2861)</f>
        <v>Quartermaster General + Air Marshall, Alternate History, Prelude</v>
      </c>
      <c r="D265" t="str">
        <f>LOOKUP(A265,Lots!F$2:F$2861,Lots!B$2:B$2861)</f>
        <v>Griggling Games</v>
      </c>
    </row>
    <row r="266" spans="1:4" ht="15">
      <c r="A266">
        <v>198</v>
      </c>
      <c r="B266">
        <v>20</v>
      </c>
      <c r="C266" t="str">
        <f>LOOKUP(A266,Lots!F$2:F$2861,Lots!A$2:A$2861)</f>
        <v>Medieval Merchant</v>
      </c>
      <c r="D266" t="str">
        <f>LOOKUP(A266,Lots!F$2:F$2861,Lots!B$2:B$2861)</f>
        <v>Goldsieber Spiele</v>
      </c>
    </row>
    <row r="267" spans="1:4" ht="15">
      <c r="A267">
        <v>207</v>
      </c>
      <c r="B267">
        <v>20</v>
      </c>
      <c r="C267" t="str">
        <f>LOOKUP(A267,Lots!F$2:F$2861,Lots!A$2:A$2861)</f>
        <v>Andromeda</v>
      </c>
      <c r="D267" t="str">
        <f>LOOKUP(A267,Lots!F$2:F$2861,Lots!B$2:B$2861)</f>
        <v>ABACUSSPIELE</v>
      </c>
    </row>
    <row r="268" spans="1:4" ht="15">
      <c r="A268">
        <v>202</v>
      </c>
      <c r="B268">
        <v>30</v>
      </c>
      <c r="C268" t="str">
        <f>LOOKUP(A268,Lots!F$2:F$2861,Lots!A$2:A$2861)</f>
        <v>Pericles: The Peloponnesian Wars</v>
      </c>
      <c r="D268" t="str">
        <f>LOOKUP(A268,Lots!F$2:F$2861,Lots!B$2:B$2861)</f>
        <v>GMT</v>
      </c>
    </row>
    <row r="269" spans="1:4" ht="15">
      <c r="A269">
        <v>196</v>
      </c>
      <c r="B269">
        <v>25</v>
      </c>
      <c r="C269" t="str">
        <f>LOOKUP(A269,Lots!F$2:F$2861,Lots!A$2:A$2861)</f>
        <v>Medici</v>
      </c>
      <c r="D269" t="str">
        <f>LOOKUP(A269,Lots!F$2:F$2861,Lots!B$2:B$2861)</f>
        <v>Rio Grande</v>
      </c>
    </row>
    <row r="270" spans="1:4" ht="15">
      <c r="A270">
        <v>577</v>
      </c>
      <c r="B270">
        <v>18</v>
      </c>
      <c r="C270" t="str">
        <f>LOOKUP(A270,Lots!F$2:F$2861,Lots!A$2:A$2861)</f>
        <v>Wisdom of Soloman</v>
      </c>
      <c r="D270" t="str">
        <f>LOOKUP(A270,Lots!F$2:F$2861,Lots!B$2:B$2861)</f>
        <v>Fungbill Games</v>
      </c>
    </row>
    <row r="271" spans="1:4" ht="15">
      <c r="A271">
        <v>579</v>
      </c>
      <c r="B271">
        <v>8</v>
      </c>
      <c r="C271" t="str">
        <f>LOOKUP(A271,Lots!F$2:F$2861,Lots!A$2:A$2861)</f>
        <v>Campaign Manager 2008</v>
      </c>
      <c r="D271" t="str">
        <f>LOOKUP(A271,Lots!F$2:F$2861,Lots!B$2:B$2861)</f>
        <v>Z-Man</v>
      </c>
    </row>
    <row r="272" spans="1:4" ht="15">
      <c r="A272">
        <v>578</v>
      </c>
      <c r="B272">
        <v>16</v>
      </c>
      <c r="C272" t="str">
        <f>LOOKUP(A272,Lots!F$2:F$2861,Lots!A$2:A$2861)</f>
        <v>Labyrinth</v>
      </c>
      <c r="D272" t="str">
        <f>LOOKUP(A272,Lots!F$2:F$2861,Lots!B$2:B$2861)</f>
        <v>GMT</v>
      </c>
    </row>
    <row r="273" spans="1:4" ht="15">
      <c r="A273">
        <v>576</v>
      </c>
      <c r="B273">
        <v>4</v>
      </c>
      <c r="C273">
        <f>LOOKUP(A273,Lots!F$2:F$2861,Lots!A$2:A$2861)</f>
        <v>1776</v>
      </c>
      <c r="D273" t="str">
        <f>LOOKUP(A273,Lots!F$2:F$2861,Lots!B$2:B$2861)</f>
        <v>Avalon Hill</v>
      </c>
    </row>
    <row r="274" spans="1:4" ht="15">
      <c r="A274">
        <v>574</v>
      </c>
      <c r="B274">
        <v>1</v>
      </c>
      <c r="C274" t="str">
        <f>LOOKUP(A274,Lots!F$2:F$2861,Lots!A$2:A$2861)</f>
        <v>Vampire</v>
      </c>
      <c r="D274" t="str">
        <f>LOOKUP(A274,Lots!F$2:F$2861,Lots!B$2:B$2861)</f>
        <v>Rio Grand Games</v>
      </c>
    </row>
    <row r="275" spans="1:4" ht="15">
      <c r="A275">
        <v>571</v>
      </c>
      <c r="B275">
        <v>4</v>
      </c>
      <c r="C275" t="str">
        <f>LOOKUP(A275,Lots!F$2:F$2861,Lots!A$2:A$2861)</f>
        <v>Saratoga </v>
      </c>
      <c r="D275" t="str">
        <f>LOOKUP(A275,Lots!F$2:F$2861,Lots!B$2:B$2861)</f>
        <v>GMT</v>
      </c>
    </row>
    <row r="276" spans="1:4" ht="15">
      <c r="A276">
        <v>572</v>
      </c>
      <c r="B276">
        <v>5</v>
      </c>
      <c r="C276" t="str">
        <f>LOOKUP(A276,Lots!F$2:F$2861,Lots!A$2:A$2861)</f>
        <v>Gettysburg 1863</v>
      </c>
      <c r="D276" t="str">
        <f>LOOKUP(A276,Lots!F$2:F$2861,Lots!B$2:B$2861)</f>
        <v>Avalanche Press</v>
      </c>
    </row>
    <row r="277" spans="1:4" ht="15">
      <c r="A277">
        <v>249</v>
      </c>
      <c r="B277">
        <v>3</v>
      </c>
      <c r="C277" t="str">
        <f>LOOKUP(A277,Lots!F$2:F$2861,Lots!A$2:A$2861)</f>
        <v>Blokus to Go!</v>
      </c>
      <c r="D277" t="str">
        <f>LOOKUP(A277,Lots!F$2:F$2861,Lots!B$2:B$2861)</f>
        <v>Mattel</v>
      </c>
    </row>
    <row r="278" spans="1:4" ht="15">
      <c r="A278">
        <v>255</v>
      </c>
      <c r="B278">
        <v>20</v>
      </c>
      <c r="C278" t="str">
        <f>LOOKUP(A278,Lots!F$2:F$2861,Lots!A$2:A$2861)</f>
        <v>Up Scope!</v>
      </c>
      <c r="D278" t="str">
        <f>LOOKUP(A278,Lots!F$2:F$2861,Lots!B$2:B$2861)</f>
        <v>SPI</v>
      </c>
    </row>
    <row r="279" spans="1:4" ht="15">
      <c r="A279">
        <v>244</v>
      </c>
      <c r="B279">
        <v>15</v>
      </c>
      <c r="C279" t="str">
        <f>LOOKUP(A279,Lots!F$2:F$2861,Lots!A$2:A$2861)</f>
        <v>Blank Slate</v>
      </c>
      <c r="D279" t="str">
        <f>LOOKUP(A279,Lots!F$2:F$2861,Lots!B$2:B$2861)</f>
        <v>The Op</v>
      </c>
    </row>
    <row r="280" spans="1:4" ht="15">
      <c r="A280">
        <v>250</v>
      </c>
      <c r="B280">
        <v>12</v>
      </c>
      <c r="C280" t="str">
        <f>LOOKUP(A280,Lots!F$2:F$2861,Lots!A$2:A$2861)</f>
        <v>Trellis</v>
      </c>
      <c r="D280" t="str">
        <f>LOOKUP(A280,Lots!F$2:F$2861,Lots!B$2:B$2861)</f>
        <v>Breaking Games</v>
      </c>
    </row>
    <row r="281" spans="1:4" ht="15">
      <c r="A281">
        <v>258</v>
      </c>
      <c r="B281">
        <v>5</v>
      </c>
      <c r="C281" t="str">
        <f>LOOKUP(A281,Lots!F$2:F$2861,Lots!A$2:A$2861)</f>
        <v>USN</v>
      </c>
      <c r="D281" t="str">
        <f>LOOKUP(A281,Lots!F$2:F$2861,Lots!B$2:B$2861)</f>
        <v>SPI</v>
      </c>
    </row>
    <row r="282" spans="1:4" ht="15">
      <c r="A282">
        <v>251</v>
      </c>
      <c r="B282">
        <v>5</v>
      </c>
      <c r="C282" t="str">
        <f>LOOKUP(A282,Lots!F$2:F$2861,Lots!A$2:A$2861)</f>
        <v>Wakanda Forever</v>
      </c>
      <c r="D282" t="str">
        <f>LOOKUP(A282,Lots!F$2:F$2861,Lots!B$2:B$2861)</f>
        <v>Spin Master Ltd.</v>
      </c>
    </row>
    <row r="283" spans="1:4" ht="15">
      <c r="A283">
        <v>248</v>
      </c>
      <c r="B283">
        <v>20</v>
      </c>
      <c r="C283" t="str">
        <f>LOOKUP(A283,Lots!F$2:F$2861,Lots!A$2:A$2861)</f>
        <v>Apples to Apples To Go</v>
      </c>
      <c r="D283" t="str">
        <f>LOOKUP(A283,Lots!F$2:F$2861,Lots!B$2:B$2861)</f>
        <v>Mattel</v>
      </c>
    </row>
    <row r="284" spans="1:4" ht="15">
      <c r="A284">
        <v>253</v>
      </c>
      <c r="B284">
        <v>25</v>
      </c>
      <c r="C284" t="str">
        <f>LOOKUP(A284,Lots!F$2:F$2861,Lots!A$2:A$2861)</f>
        <v>WW2 Deluxe: The War in Europe</v>
      </c>
      <c r="D284" t="str">
        <f>LOOKUP(A284,Lots!F$2:F$2861,Lots!B$2:B$2861)</f>
        <v>CTP</v>
      </c>
    </row>
    <row r="285" spans="1:4" ht="15">
      <c r="A285">
        <v>9473</v>
      </c>
      <c r="B285">
        <v>10</v>
      </c>
      <c r="C285" t="str">
        <f>LOOKUP(A285,Lots!F$2:F$2861,Lots!A$2:A$2861)</f>
        <v>Sushi Roll !!</v>
      </c>
      <c r="D285">
        <f>LOOKUP(A285,Lots!F$2:F$2861,Lots!B$2:B$2861)</f>
        <v>0</v>
      </c>
    </row>
    <row r="286" spans="1:4" ht="15">
      <c r="A286">
        <v>9465</v>
      </c>
      <c r="B286">
        <v>10</v>
      </c>
      <c r="C286" t="str">
        <f>LOOKUP(A286,Lots!F$2:F$2861,Lots!A$2:A$2861)</f>
        <v>The Fox in the Forest</v>
      </c>
      <c r="D286">
        <f>LOOKUP(A286,Lots!F$2:F$2861,Lots!B$2:B$2861)</f>
        <v>0</v>
      </c>
    </row>
    <row r="287" spans="1:4" ht="15">
      <c r="A287">
        <v>9472</v>
      </c>
      <c r="B287">
        <v>7</v>
      </c>
      <c r="C287" t="str">
        <f>LOOKUP(A287,Lots!F$2:F$2861,Lots!A$2:A$2861)</f>
        <v>Qwirkle</v>
      </c>
      <c r="D287">
        <f>LOOKUP(A287,Lots!F$2:F$2861,Lots!B$2:B$2861)</f>
        <v>0</v>
      </c>
    </row>
    <row r="288" spans="1:4" ht="15">
      <c r="A288">
        <v>9466</v>
      </c>
      <c r="B288">
        <v>5</v>
      </c>
      <c r="C288" t="str">
        <f>LOOKUP(A288,Lots!F$2:F$2861,Lots!A$2:A$2861)</f>
        <v>Pictomania</v>
      </c>
      <c r="D288">
        <f>LOOKUP(A288,Lots!F$2:F$2861,Lots!B$2:B$2861)</f>
        <v>0</v>
      </c>
    </row>
    <row r="289" spans="1:4" ht="15">
      <c r="A289">
        <v>9470</v>
      </c>
      <c r="B289">
        <v>1</v>
      </c>
      <c r="C289" t="str">
        <f>LOOKUP(A289,Lots!F$2:F$2861,Lots!A$2:A$2861)</f>
        <v>Dice Hate Me</v>
      </c>
      <c r="D289">
        <f>LOOKUP(A289,Lots!F$2:F$2861,Lots!B$2:B$2861)</f>
        <v>0</v>
      </c>
    </row>
    <row r="290" spans="1:4" ht="15">
      <c r="A290" s="1">
        <v>9469</v>
      </c>
      <c r="B290" s="1">
        <v>5</v>
      </c>
      <c r="C290" t="str">
        <f>LOOKUP(A290,Lots!F$2:F$2861,Lots!A$2:A$2861)</f>
        <v>Dragonheart</v>
      </c>
      <c r="D290">
        <f>LOOKUP(A290,Lots!F$2:F$2861,Lots!B$2:B$2861)</f>
        <v>0</v>
      </c>
    </row>
    <row r="291" spans="1:4" ht="15">
      <c r="A291">
        <v>9492</v>
      </c>
      <c r="B291">
        <v>6</v>
      </c>
      <c r="C291" t="str">
        <f>LOOKUP(A291,Lots!F$2:F$2861,Lots!A$2:A$2861)</f>
        <v>The Game of LIfe</v>
      </c>
      <c r="D291">
        <f>LOOKUP(A291,Lots!F$2:F$2861,Lots!B$2:B$2861)</f>
        <v>0</v>
      </c>
    </row>
    <row r="292" spans="1:4" ht="15">
      <c r="A292">
        <v>9475</v>
      </c>
      <c r="B292">
        <v>30</v>
      </c>
      <c r="C292" t="str">
        <f>LOOKUP(A292,Lots!F$2:F$2861,Lots!A$2:A$2861)</f>
        <v>Power Grid</v>
      </c>
      <c r="D292">
        <f>LOOKUP(A292,Lots!F$2:F$2861,Lots!B$2:B$2861)</f>
        <v>0</v>
      </c>
    </row>
    <row r="293" spans="1:4" ht="15">
      <c r="A293">
        <v>9478</v>
      </c>
      <c r="B293">
        <v>20</v>
      </c>
      <c r="C293" t="str">
        <f>LOOKUP(A293,Lots!F$2:F$2861,Lots!A$2:A$2861)</f>
        <v>The Walking Dead</v>
      </c>
      <c r="D293">
        <f>LOOKUP(A293,Lots!F$2:F$2861,Lots!B$2:B$2861)</f>
        <v>0</v>
      </c>
    </row>
    <row r="294" spans="1:4" ht="15">
      <c r="A294">
        <v>9493</v>
      </c>
      <c r="B294">
        <v>1</v>
      </c>
      <c r="C294" t="str">
        <f>LOOKUP(A294,Lots!F$2:F$2861,Lots!A$2:A$2861)</f>
        <v>The Game of LIfe</v>
      </c>
      <c r="D294">
        <f>LOOKUP(A294,Lots!F$2:F$2861,Lots!B$2:B$2861)</f>
        <v>0</v>
      </c>
    </row>
    <row r="295" spans="1:4" ht="15">
      <c r="A295">
        <v>9491</v>
      </c>
      <c r="B295">
        <v>1</v>
      </c>
      <c r="C295" t="str">
        <f>LOOKUP(A295,Lots!F$2:F$2861,Lots!A$2:A$2861)</f>
        <v>The Game of LIfe</v>
      </c>
      <c r="D295">
        <f>LOOKUP(A295,Lots!F$2:F$2861,Lots!B$2:B$2861)</f>
        <v>0</v>
      </c>
    </row>
    <row r="296" spans="1:4" ht="15">
      <c r="A296">
        <v>9477</v>
      </c>
      <c r="B296">
        <v>1</v>
      </c>
      <c r="C296" t="str">
        <f>LOOKUP(A296,Lots!F$2:F$2861,Lots!A$2:A$2861)</f>
        <v>Pass the Pigs</v>
      </c>
      <c r="D296">
        <f>LOOKUP(A296,Lots!F$2:F$2861,Lots!B$2:B$2861)</f>
        <v>0</v>
      </c>
    </row>
    <row r="297" spans="1:4" ht="15">
      <c r="A297">
        <v>9474</v>
      </c>
      <c r="B297">
        <v>15</v>
      </c>
      <c r="C297" t="str">
        <f>LOOKUP(A297,Lots!F$2:F$2861,Lots!A$2:A$2861)</f>
        <v>Triopoly - Int'l</v>
      </c>
      <c r="D297">
        <f>LOOKUP(A297,Lots!F$2:F$2861,Lots!B$2:B$2861)</f>
        <v>0</v>
      </c>
    </row>
    <row r="298" spans="1:4" ht="15">
      <c r="A298" s="1">
        <v>9400</v>
      </c>
      <c r="B298">
        <v>4</v>
      </c>
      <c r="C298" t="str">
        <f>LOOKUP(A298,Lots!F$2:F$2861,Lots!A$2:A$2861)</f>
        <v>Hornet</v>
      </c>
      <c r="D298">
        <f>LOOKUP(A298,Lots!F$2:F$2861,Lots!B$2:B$2861)</f>
        <v>0</v>
      </c>
    </row>
    <row r="299" spans="1:4" ht="15">
      <c r="A299">
        <v>9413</v>
      </c>
      <c r="B299">
        <v>3</v>
      </c>
      <c r="C299" t="str">
        <f>LOOKUP(A299,Lots!F$2:F$2861,Lots!A$2:A$2861)</f>
        <v>Pocket Madness</v>
      </c>
      <c r="D299">
        <f>LOOKUP(A299,Lots!F$2:F$2861,Lots!B$2:B$2861)</f>
        <v>0</v>
      </c>
    </row>
    <row r="300" spans="1:4" ht="15">
      <c r="A300">
        <v>9413</v>
      </c>
      <c r="B300">
        <v>3</v>
      </c>
      <c r="C300" t="str">
        <f>LOOKUP(A300,Lots!F$2:F$2861,Lots!A$2:A$2861)</f>
        <v>Pocket Madness</v>
      </c>
      <c r="D300">
        <f>LOOKUP(A300,Lots!F$2:F$2861,Lots!B$2:B$2861)</f>
        <v>0</v>
      </c>
    </row>
    <row r="301" spans="1:4" ht="15">
      <c r="A301">
        <v>9414</v>
      </c>
      <c r="B301">
        <v>3</v>
      </c>
      <c r="C301" t="str">
        <f>LOOKUP(A301,Lots!F$2:F$2861,Lots!A$2:A$2861)</f>
        <v>Dice Stars</v>
      </c>
      <c r="D301">
        <f>LOOKUP(A301,Lots!F$2:F$2861,Lots!B$2:B$2861)</f>
        <v>0</v>
      </c>
    </row>
    <row r="302" spans="1:4" ht="15">
      <c r="A302">
        <v>9434</v>
      </c>
      <c r="B302">
        <v>3</v>
      </c>
      <c r="C302" t="str">
        <f>LOOKUP(A302,Lots!F$2:F$2861,Lots!A$2:A$2861)</f>
        <v>Ilium</v>
      </c>
      <c r="D302">
        <f>LOOKUP(A302,Lots!F$2:F$2861,Lots!B$2:B$2861)</f>
        <v>0</v>
      </c>
    </row>
    <row r="303" spans="1:4" ht="15">
      <c r="A303">
        <v>9427</v>
      </c>
      <c r="B303">
        <v>2</v>
      </c>
      <c r="C303" t="str">
        <f>LOOKUP(A303,Lots!F$2:F$2861,Lots!A$2:A$2861)</f>
        <v>Sorry Sliders</v>
      </c>
      <c r="D303">
        <f>LOOKUP(A303,Lots!F$2:F$2861,Lots!B$2:B$2861)</f>
        <v>0</v>
      </c>
    </row>
    <row r="304" spans="1:4" ht="15">
      <c r="A304">
        <v>9415</v>
      </c>
      <c r="B304">
        <v>2</v>
      </c>
      <c r="C304" t="str">
        <f>LOOKUP(A304,Lots!F$2:F$2861,Lots!A$2:A$2861)</f>
        <v>Warriors</v>
      </c>
      <c r="D304">
        <f>LOOKUP(A304,Lots!F$2:F$2861,Lots!B$2:B$2861)</f>
        <v>0</v>
      </c>
    </row>
    <row r="305" spans="1:4" ht="15">
      <c r="A305">
        <v>9407</v>
      </c>
      <c r="B305">
        <v>2</v>
      </c>
      <c r="C305" t="str">
        <f>LOOKUP(A305,Lots!F$2:F$2861,Lots!A$2:A$2861)</f>
        <v>Multiuniversum</v>
      </c>
      <c r="D305">
        <f>LOOKUP(A305,Lots!F$2:F$2861,Lots!B$2:B$2861)</f>
        <v>0</v>
      </c>
    </row>
    <row r="306" spans="1:4" ht="15">
      <c r="A306">
        <v>9423</v>
      </c>
      <c r="B306">
        <v>1</v>
      </c>
      <c r="C306" t="str">
        <f>LOOKUP(A306,Lots!F$2:F$2861,Lots!A$2:A$2861)</f>
        <v>Speechless</v>
      </c>
      <c r="D306">
        <f>LOOKUP(A306,Lots!F$2:F$2861,Lots!B$2:B$2861)</f>
        <v>0</v>
      </c>
    </row>
    <row r="307" spans="1:4" ht="15">
      <c r="A307">
        <v>9425</v>
      </c>
      <c r="B307">
        <v>1</v>
      </c>
      <c r="C307" t="str">
        <f>LOOKUP(A307,Lots!F$2:F$2861,Lots!A$2:A$2861)</f>
        <v>All our Brave Tars</v>
      </c>
      <c r="D307">
        <f>LOOKUP(A307,Lots!F$2:F$2861,Lots!B$2:B$2861)</f>
        <v>0</v>
      </c>
    </row>
    <row r="308" spans="1:4" ht="15">
      <c r="A308">
        <v>9432</v>
      </c>
      <c r="B308">
        <v>1</v>
      </c>
      <c r="C308" t="str">
        <f>LOOKUP(A308,Lots!F$2:F$2861,Lots!A$2:A$2861)</f>
        <v>Highlander</v>
      </c>
      <c r="D308">
        <f>LOOKUP(A308,Lots!F$2:F$2861,Lots!B$2:B$2861)</f>
        <v>0</v>
      </c>
    </row>
    <row r="309" spans="1:4" ht="15">
      <c r="A309">
        <v>9411</v>
      </c>
      <c r="B309">
        <v>2</v>
      </c>
      <c r="C309" t="str">
        <f>LOOKUP(A309,Lots!F$2:F$2861,Lots!A$2:A$2861)</f>
        <v>Treasure Lair</v>
      </c>
      <c r="D309">
        <f>LOOKUP(A309,Lots!F$2:F$2861,Lots!B$2:B$2861)</f>
        <v>0</v>
      </c>
    </row>
    <row r="310" spans="1:4" ht="15">
      <c r="A310">
        <v>9410</v>
      </c>
      <c r="B310">
        <v>2</v>
      </c>
      <c r="C310" t="str">
        <f>LOOKUP(A310,Lots!F$2:F$2861,Lots!A$2:A$2861)</f>
        <v>Warehouse 51</v>
      </c>
      <c r="D310">
        <f>LOOKUP(A310,Lots!F$2:F$2861,Lots!B$2:B$2861)</f>
        <v>0</v>
      </c>
    </row>
    <row r="311" spans="1:4" ht="15">
      <c r="A311">
        <v>9435</v>
      </c>
      <c r="B311">
        <v>2</v>
      </c>
      <c r="C311" t="str">
        <f>LOOKUP(A311,Lots!F$2:F$2861,Lots!A$2:A$2861)</f>
        <v>Conquest Tactics</v>
      </c>
      <c r="D311">
        <f>LOOKUP(A311,Lots!F$2:F$2861,Lots!B$2:B$2861)</f>
        <v>0</v>
      </c>
    </row>
    <row r="312" spans="1:4" ht="15">
      <c r="A312">
        <v>9430</v>
      </c>
      <c r="B312">
        <v>1</v>
      </c>
      <c r="C312" t="str">
        <f>LOOKUP(A312,Lots!F$2:F$2861,Lots!A$2:A$2861)</f>
        <v>Spite &amp; Mauce</v>
      </c>
      <c r="D312">
        <f>LOOKUP(A312,Lots!F$2:F$2861,Lots!B$2:B$2861)</f>
        <v>0</v>
      </c>
    </row>
    <row r="313" spans="1:4" ht="15">
      <c r="A313">
        <v>9408</v>
      </c>
      <c r="B313">
        <v>2</v>
      </c>
      <c r="C313" t="str">
        <f>LOOKUP(A313,Lots!F$2:F$2861,Lots!A$2:A$2861)</f>
        <v>Campy Creatures</v>
      </c>
      <c r="D313">
        <f>LOOKUP(A313,Lots!F$2:F$2861,Lots!B$2:B$2861)</f>
        <v>0</v>
      </c>
    </row>
    <row r="314" spans="1:4" ht="15">
      <c r="A314">
        <v>570</v>
      </c>
      <c r="B314">
        <v>10</v>
      </c>
      <c r="C314" t="str">
        <f>LOOKUP(A314,Lots!F$2:F$2861,Lots!A$2:A$2861)</f>
        <v>The Awful Green Things from Outer Space (5th Ed.)</v>
      </c>
      <c r="D314" t="str">
        <f>LOOKUP(A314,Lots!F$2:F$2861,Lots!B$2:B$2861)</f>
        <v>Steve Jackson Games</v>
      </c>
    </row>
    <row r="315" spans="1:4" ht="15">
      <c r="A315">
        <v>565</v>
      </c>
      <c r="B315">
        <v>15</v>
      </c>
      <c r="C315" t="str">
        <f>LOOKUP(A315,Lots!F$2:F$2861,Lots!A$2:A$2861)</f>
        <v>Conflict of Heroes - Solo Expansion</v>
      </c>
      <c r="D315" t="str">
        <f>LOOKUP(A315,Lots!F$2:F$2861,Lots!B$2:B$2861)</f>
        <v>Academy Games</v>
      </c>
    </row>
    <row r="316" spans="1:4" ht="15">
      <c r="A316">
        <v>569</v>
      </c>
      <c r="B316">
        <v>5</v>
      </c>
      <c r="C316" t="str">
        <f>LOOKUP(A316,Lots!F$2:F$2861,Lots!A$2:A$2861)</f>
        <v>A Dark and Bloody Ground</v>
      </c>
      <c r="D316" t="str">
        <f>LOOKUP(A316,Lots!F$2:F$2861,Lots!B$2:B$2861)</f>
        <v>Clash of Arms</v>
      </c>
    </row>
    <row r="317" spans="1:4" ht="15">
      <c r="A317">
        <v>568</v>
      </c>
      <c r="B317">
        <v>21</v>
      </c>
      <c r="C317" t="str">
        <f>LOOKUP(A317,Lots!F$2:F$2861,Lots!A$2:A$2861)</f>
        <v>Advanced Squad Leader - Starter Kit #2</v>
      </c>
      <c r="D317" t="str">
        <f>LOOKUP(A317,Lots!F$2:F$2861,Lots!B$2:B$2861)</f>
        <v>MMP</v>
      </c>
    </row>
    <row r="318" spans="1:4" ht="15">
      <c r="A318">
        <v>562</v>
      </c>
      <c r="B318">
        <v>10</v>
      </c>
      <c r="C318" t="str">
        <f>LOOKUP(A318,Lots!F$2:F$2861,Lots!A$2:A$2861)</f>
        <v>East Front</v>
      </c>
      <c r="D318" t="str">
        <f>LOOKUP(A318,Lots!F$2:F$2861,Lots!B$2:B$2861)</f>
        <v>Columbia Games</v>
      </c>
    </row>
    <row r="319" spans="1:4" ht="15">
      <c r="A319">
        <v>566</v>
      </c>
      <c r="B319">
        <v>30</v>
      </c>
      <c r="C319" t="str">
        <f>LOOKUP(A319,Lots!F$2:F$2861,Lots!A$2:A$2861)</f>
        <v>Conflict of Heroes - Price of Honour Poland Expansion</v>
      </c>
      <c r="D319" t="str">
        <f>LOOKUP(A319,Lots!F$2:F$2861,Lots!B$2:B$2861)</f>
        <v>Academy Games</v>
      </c>
    </row>
    <row r="320" spans="1:4" ht="15">
      <c r="A320">
        <v>561</v>
      </c>
      <c r="B320">
        <v>20</v>
      </c>
      <c r="C320" t="str">
        <f>LOOKUP(A320,Lots!F$2:F$2861,Lots!A$2:A$2861)</f>
        <v>Alhambra</v>
      </c>
      <c r="D320" t="str">
        <f>LOOKUP(A320,Lots!F$2:F$2861,Lots!B$2:B$2861)</f>
        <v>Queen Games</v>
      </c>
    </row>
    <row r="321" spans="1:4" ht="15">
      <c r="A321">
        <v>554</v>
      </c>
      <c r="B321">
        <v>20</v>
      </c>
      <c r="C321" t="str">
        <f>LOOKUP(A321,Lots!F$2:F$2861,Lots!A$2:A$2861)</f>
        <v>Mini Rails</v>
      </c>
      <c r="D321">
        <f>LOOKUP(A321,Lots!F$2:F$2861,Lots!B$2:B$2861)</f>
        <v>0</v>
      </c>
    </row>
    <row r="322" spans="1:4" ht="15">
      <c r="A322">
        <v>555</v>
      </c>
      <c r="B322">
        <v>20</v>
      </c>
      <c r="C322" t="str">
        <f>LOOKUP(A322,Lots!F$2:F$2861,Lots!A$2:A$2861)</f>
        <v>Mini Express</v>
      </c>
      <c r="D322">
        <f>LOOKUP(A322,Lots!F$2:F$2861,Lots!B$2:B$2861)</f>
        <v>0</v>
      </c>
    </row>
    <row r="323" spans="1:4" ht="15">
      <c r="A323">
        <v>551</v>
      </c>
      <c r="B323">
        <v>3</v>
      </c>
      <c r="C323" t="str">
        <f>LOOKUP(A323,Lots!F$2:F$2861,Lots!A$2:A$2861)</f>
        <v>Knightmare Chess</v>
      </c>
      <c r="D323">
        <f>LOOKUP(A323,Lots!F$2:F$2861,Lots!B$2:B$2861)</f>
        <v>0</v>
      </c>
    </row>
    <row r="324" spans="1:4" ht="15">
      <c r="A324">
        <v>548</v>
      </c>
      <c r="B324">
        <v>40</v>
      </c>
      <c r="C324" t="str">
        <f>LOOKUP(A324,Lots!F$2:F$2861,Lots!A$2:A$2861)</f>
        <v>Concordia</v>
      </c>
      <c r="D324">
        <f>LOOKUP(A324,Lots!F$2:F$2861,Lots!B$2:B$2861)</f>
        <v>0</v>
      </c>
    </row>
    <row r="325" spans="1:4" ht="15">
      <c r="A325">
        <v>542</v>
      </c>
      <c r="B325">
        <v>10</v>
      </c>
      <c r="C325" t="str">
        <f>LOOKUP(A325,Lots!F$2:F$2861,Lots!A$2:A$2861)</f>
        <v>Age Of Civilization</v>
      </c>
      <c r="D325">
        <f>LOOKUP(A325,Lots!F$2:F$2861,Lots!B$2:B$2861)</f>
        <v>0</v>
      </c>
    </row>
    <row r="326" spans="1:4" ht="15">
      <c r="A326">
        <v>540</v>
      </c>
      <c r="B326">
        <v>30</v>
      </c>
      <c r="C326" t="str">
        <f>LOOKUP(A326,Lots!F$2:F$2861,Lots!A$2:A$2861)</f>
        <v>Pax Renaissance (2021)</v>
      </c>
      <c r="D326">
        <f>LOOKUP(A326,Lots!F$2:F$2861,Lots!B$2:B$2861)</f>
        <v>0</v>
      </c>
    </row>
    <row r="327" spans="1:4" ht="15">
      <c r="A327">
        <v>539</v>
      </c>
      <c r="B327">
        <v>10</v>
      </c>
      <c r="C327" t="str">
        <f>LOOKUP(A327,Lots!F$2:F$2861,Lots!A$2:A$2861)</f>
        <v>Targi</v>
      </c>
      <c r="D327">
        <f>LOOKUP(A327,Lots!F$2:F$2861,Lots!B$2:B$2861)</f>
        <v>0</v>
      </c>
    </row>
    <row r="328" spans="1:4" ht="15">
      <c r="A328">
        <v>560</v>
      </c>
      <c r="B328">
        <v>85</v>
      </c>
      <c r="C328" t="str">
        <f>LOOKUP(A328,Lots!F$2:F$2861,Lots!A$2:A$2861)</f>
        <v>Battleground: Fantasy warfare</v>
      </c>
      <c r="D328">
        <f>LOOKUP(A328,Lots!F$2:F$2861,Lots!B$2:B$2861)</f>
        <v>0</v>
      </c>
    </row>
    <row r="329" spans="1:4" ht="15">
      <c r="A329">
        <v>549</v>
      </c>
      <c r="B329">
        <v>50</v>
      </c>
      <c r="C329" t="str">
        <f>LOOKUP(A329,Lots!F$2:F$2861,Lots!A$2:A$2861)</f>
        <v>Snowdonia: Deluxe Master Set </v>
      </c>
      <c r="D329">
        <f>LOOKUP(A329,Lots!F$2:F$2861,Lots!B$2:B$2861)</f>
        <v>0</v>
      </c>
    </row>
    <row r="330" spans="1:4" ht="15">
      <c r="A330">
        <v>559</v>
      </c>
      <c r="B330">
        <v>75</v>
      </c>
      <c r="C330" t="str">
        <f>LOOKUP(A330,Lots!F$2:F$2861,Lots!A$2:A$2861)</f>
        <v>Eclipse (Kickstarter) </v>
      </c>
      <c r="D330">
        <f>LOOKUP(A330,Lots!F$2:F$2861,Lots!B$2:B$2861)</f>
        <v>0</v>
      </c>
    </row>
    <row r="331" spans="1:4" ht="15">
      <c r="A331">
        <v>553</v>
      </c>
      <c r="B331">
        <v>40</v>
      </c>
      <c r="C331" t="str">
        <f>LOOKUP(A331,Lots!F$2:F$2861,Lots!A$2:A$2861)</f>
        <v>Empyreal Spells &amp; Steam</v>
      </c>
      <c r="D331">
        <f>LOOKUP(A331,Lots!F$2:F$2861,Lots!B$2:B$2861)</f>
        <v>0</v>
      </c>
    </row>
    <row r="332" spans="1:4" ht="15">
      <c r="A332">
        <v>384</v>
      </c>
      <c r="B332">
        <v>10</v>
      </c>
      <c r="C332" t="str">
        <f>LOOKUP(A332,Lots!F$2:F$2861,Lots!A$2:A$2861)</f>
        <v>Army Group North</v>
      </c>
      <c r="D332" t="str">
        <f>LOOKUP(A332,Lots!F$2:F$2861,Lots!B$2:B$2861)</f>
        <v>Strategic Studies Games</v>
      </c>
    </row>
    <row r="333" spans="1:4" ht="15">
      <c r="A333">
        <v>404</v>
      </c>
      <c r="B333">
        <v>10</v>
      </c>
      <c r="C333" t="str">
        <f>LOOKUP(A333,Lots!F$2:F$2861,Lots!A$2:A$2861)</f>
        <v>Exoplanets</v>
      </c>
      <c r="D333" t="str">
        <f>LOOKUP(A333,Lots!F$2:F$2861,Lots!B$2:B$2861)</f>
        <v>Board &amp; Dice</v>
      </c>
    </row>
    <row r="334" spans="1:4" ht="15">
      <c r="A334">
        <v>382</v>
      </c>
      <c r="B334">
        <v>8</v>
      </c>
      <c r="C334" t="str">
        <f>LOOKUP(A334,Lots!F$2:F$2861,Lots!A$2:A$2861)</f>
        <v>Qwirkle</v>
      </c>
      <c r="D334" t="str">
        <f>LOOKUP(A334,Lots!F$2:F$2861,Lots!B$2:B$2861)</f>
        <v>Mindware</v>
      </c>
    </row>
    <row r="335" spans="1:4" ht="15">
      <c r="A335">
        <v>386</v>
      </c>
      <c r="B335">
        <v>15</v>
      </c>
      <c r="C335" t="str">
        <f>LOOKUP(A335,Lots!F$2:F$2861,Lots!A$2:A$2861)</f>
        <v>Forbidden Island</v>
      </c>
      <c r="D335" t="str">
        <f>LOOKUP(A335,Lots!F$2:F$2861,Lots!B$2:B$2861)</f>
        <v>Gamewright</v>
      </c>
    </row>
    <row r="336" spans="1:4" ht="15">
      <c r="A336">
        <v>402</v>
      </c>
      <c r="B336">
        <v>10</v>
      </c>
      <c r="C336" t="str">
        <f>LOOKUP(A336,Lots!F$2:F$2861,Lots!A$2:A$2861)</f>
        <v>End of Atlantis</v>
      </c>
      <c r="D336" t="str">
        <f>LOOKUP(A336,Lots!F$2:F$2861,Lots!B$2:B$2861)</f>
        <v>Galakta</v>
      </c>
    </row>
    <row r="337" spans="1:4" ht="15">
      <c r="A337">
        <v>368</v>
      </c>
      <c r="B337">
        <v>45</v>
      </c>
      <c r="C337" t="str">
        <f>LOOKUP(A337,Lots!F$2:F$2861,Lots!A$2:A$2861)</f>
        <v>Agricola </v>
      </c>
      <c r="D337" t="str">
        <f>LOOKUP(A337,Lots!F$2:F$2861,Lots!B$2:B$2861)</f>
        <v>Z-Man</v>
      </c>
    </row>
    <row r="338" spans="1:4" ht="15">
      <c r="A338">
        <v>365</v>
      </c>
      <c r="B338">
        <v>10</v>
      </c>
      <c r="C338" t="str">
        <f>LOOKUP(A338,Lots!F$2:F$2861,Lots!A$2:A$2861)</f>
        <v>Down With the King</v>
      </c>
      <c r="D338" t="str">
        <f>LOOKUP(A338,Lots!F$2:F$2861,Lots!B$2:B$2861)</f>
        <v>Avalon Hill</v>
      </c>
    </row>
    <row r="339" spans="1:4" ht="15">
      <c r="A339">
        <v>388</v>
      </c>
      <c r="B339">
        <v>10</v>
      </c>
      <c r="C339" t="str">
        <f>LOOKUP(A339,Lots!F$2:F$2861,Lots!A$2:A$2861)</f>
        <v>Lord of the Rings</v>
      </c>
      <c r="D339" t="str">
        <f>LOOKUP(A339,Lots!F$2:F$2861,Lots!B$2:B$2861)</f>
        <v>Fantasy Flight</v>
      </c>
    </row>
    <row r="340" spans="1:4" ht="15">
      <c r="A340">
        <v>395</v>
      </c>
      <c r="B340">
        <v>8</v>
      </c>
      <c r="C340" t="str">
        <f>LOOKUP(A340,Lots!F$2:F$2861,Lots!A$2:A$2861)</f>
        <v>20th Century</v>
      </c>
      <c r="D340" t="str">
        <f>LOOKUP(A340,Lots!F$2:F$2861,Lots!B$2:B$2861)</f>
        <v>Rio Grande</v>
      </c>
    </row>
    <row r="341" spans="1:4" ht="15">
      <c r="A341">
        <v>362</v>
      </c>
      <c r="B341">
        <v>5</v>
      </c>
      <c r="C341" t="str">
        <f>LOOKUP(A341,Lots!F$2:F$2861,Lots!A$2:A$2861)</f>
        <v>Battle For Italy</v>
      </c>
      <c r="D341" t="str">
        <f>LOOKUP(A341,Lots!F$2:F$2861,Lots!B$2:B$2861)</f>
        <v>Avalon Hill</v>
      </c>
    </row>
    <row r="342" spans="1:4" ht="15">
      <c r="A342">
        <v>383</v>
      </c>
      <c r="B342">
        <v>8</v>
      </c>
      <c r="C342" t="str">
        <f>LOOKUP(A342,Lots!F$2:F$2861,Lots!A$2:A$2861)</f>
        <v>Oregon Trail: the Card Game</v>
      </c>
      <c r="D342" t="str">
        <f>LOOKUP(A342,Lots!F$2:F$2861,Lots!B$2:B$2861)</f>
        <v>Pressman</v>
      </c>
    </row>
    <row r="343" spans="1:4" ht="15">
      <c r="A343">
        <v>369</v>
      </c>
      <c r="B343">
        <v>12</v>
      </c>
      <c r="C343" t="str">
        <f>LOOKUP(A343,Lots!F$2:F$2861,Lots!A$2:A$2861)</f>
        <v>Alhambra</v>
      </c>
      <c r="D343" t="str">
        <f>LOOKUP(A343,Lots!F$2:F$2861,Lots!B$2:B$2861)</f>
        <v>Queen</v>
      </c>
    </row>
    <row r="344" spans="1:4" ht="15">
      <c r="A344">
        <v>396</v>
      </c>
      <c r="B344">
        <v>5</v>
      </c>
      <c r="C344" t="str">
        <f>LOOKUP(A344,Lots!F$2:F$2861,Lots!A$2:A$2861)</f>
        <v>Babylon 5 Wars</v>
      </c>
      <c r="D344" t="str">
        <f>LOOKUP(A344,Lots!F$2:F$2861,Lots!B$2:B$2861)</f>
        <v>Agents of Gaming</v>
      </c>
    </row>
    <row r="345" spans="1:4" ht="15">
      <c r="A345">
        <v>413</v>
      </c>
      <c r="B345">
        <v>5</v>
      </c>
      <c r="C345" t="str">
        <f>LOOKUP(A345,Lots!F$2:F$2861,Lots!A$2:A$2861)</f>
        <v>Star Trek the Next Generation: The Game</v>
      </c>
      <c r="D345" t="str">
        <f>LOOKUP(A345,Lots!F$2:F$2861,Lots!B$2:B$2861)</f>
        <v>Classic</v>
      </c>
    </row>
    <row r="346" spans="1:4" ht="15">
      <c r="A346">
        <v>397</v>
      </c>
      <c r="B346">
        <v>5</v>
      </c>
      <c r="C346" t="str">
        <f>LOOKUP(A346,Lots!F$2:F$2861,Lots!A$2:A$2861)</f>
        <v>City Tycoon</v>
      </c>
      <c r="D346" t="str">
        <f>LOOKUP(A346,Lots!F$2:F$2861,Lots!B$2:B$2861)</f>
        <v>Rebel.PL</v>
      </c>
    </row>
    <row r="347" spans="1:4" ht="15">
      <c r="A347">
        <v>363</v>
      </c>
      <c r="B347">
        <v>10</v>
      </c>
      <c r="C347" t="str">
        <f>LOOKUP(A347,Lots!F$2:F$2861,Lots!A$2:A$2861)</f>
        <v>Frederick the Great</v>
      </c>
      <c r="D347" t="str">
        <f>LOOKUP(A347,Lots!F$2:F$2861,Lots!B$2:B$2861)</f>
        <v>Avalon Hill</v>
      </c>
    </row>
    <row r="348" spans="1:4" ht="15">
      <c r="A348">
        <v>372</v>
      </c>
      <c r="B348">
        <v>15</v>
      </c>
      <c r="C348" t="str">
        <f>LOOKUP(A348,Lots!F$2:F$2861,Lots!A$2:A$2861)</f>
        <v>Downforce</v>
      </c>
      <c r="D348" t="str">
        <f>LOOKUP(A348,Lots!F$2:F$2861,Lots!B$2:B$2861)</f>
        <v>Restoration Games</v>
      </c>
    </row>
    <row r="349" spans="1:4" ht="15">
      <c r="A349">
        <v>417</v>
      </c>
      <c r="B349">
        <v>5</v>
      </c>
      <c r="C349" t="str">
        <f>LOOKUP(A349,Lots!F$2:F$2861,Lots!A$2:A$2861)</f>
        <v>Time N Space</v>
      </c>
      <c r="D349" t="str">
        <f>LOOKUP(A349,Lots!F$2:F$2861,Lots!B$2:B$2861)</f>
        <v>Stronghold Games</v>
      </c>
    </row>
    <row r="350" spans="1:4" ht="15">
      <c r="A350">
        <v>379</v>
      </c>
      <c r="B350">
        <v>10</v>
      </c>
      <c r="C350" t="str">
        <f>LOOKUP(A350,Lots!F$2:F$2861,Lots!A$2:A$2861)</f>
        <v>Elfenland</v>
      </c>
      <c r="D350" t="str">
        <f>LOOKUP(A350,Lots!F$2:F$2861,Lots!B$2:B$2861)</f>
        <v>Midgaard Games</v>
      </c>
    </row>
    <row r="351" spans="1:4" ht="15">
      <c r="A351">
        <v>389</v>
      </c>
      <c r="B351">
        <v>10</v>
      </c>
      <c r="C351" t="str">
        <f>LOOKUP(A351,Lots!F$2:F$2861,Lots!A$2:A$2861)</f>
        <v>Parthenon</v>
      </c>
      <c r="D351" t="str">
        <f>LOOKUP(A351,Lots!F$2:F$2861,Lots!B$2:B$2861)</f>
        <v>Z-Man</v>
      </c>
    </row>
    <row r="352" spans="1:4" ht="15">
      <c r="A352">
        <v>400</v>
      </c>
      <c r="B352">
        <v>5</v>
      </c>
      <c r="C352" t="str">
        <f>LOOKUP(A352,Lots!F$2:F$2861,Lots!A$2:A$2861)</f>
        <v>Dante's Inferno</v>
      </c>
      <c r="D352" t="str">
        <f>LOOKUP(A352,Lots!F$2:F$2861,Lots!B$2:B$2861)</f>
        <v>Twilight Creations, Inc</v>
      </c>
    </row>
    <row r="353" spans="1:4" ht="15">
      <c r="A353">
        <v>385</v>
      </c>
      <c r="B353">
        <v>4</v>
      </c>
      <c r="C353" t="str">
        <f>LOOKUP(A353,Lots!F$2:F$2861,Lots!A$2:A$2861)</f>
        <v>Circus Minimus</v>
      </c>
      <c r="D353" t="str">
        <f>LOOKUP(A353,Lots!F$2:F$2861,Lots!B$2:B$2861)</f>
        <v>The Gamers</v>
      </c>
    </row>
    <row r="354" spans="1:4" ht="15">
      <c r="A354">
        <v>410</v>
      </c>
      <c r="B354">
        <v>5</v>
      </c>
      <c r="C354" t="str">
        <f>LOOKUP(A354,Lots!F$2:F$2861,Lots!A$2:A$2861)</f>
        <v>Pergamon</v>
      </c>
      <c r="D354" t="str">
        <f>LOOKUP(A354,Lots!F$2:F$2861,Lots!B$2:B$2861)</f>
        <v>Gryphon games</v>
      </c>
    </row>
    <row r="355" spans="1:4" ht="15">
      <c r="A355">
        <v>375</v>
      </c>
      <c r="B355">
        <v>4</v>
      </c>
      <c r="C355" t="str">
        <f>LOOKUP(A355,Lots!F$2:F$2861,Lots!A$2:A$2861)</f>
        <v>Scotland Yard</v>
      </c>
      <c r="D355" t="str">
        <f>LOOKUP(A355,Lots!F$2:F$2861,Lots!B$2:B$2861)</f>
        <v>Ravensburger</v>
      </c>
    </row>
    <row r="356" spans="1:4" ht="15">
      <c r="A356">
        <v>378</v>
      </c>
      <c r="B356">
        <v>4</v>
      </c>
      <c r="C356" t="str">
        <f>LOOKUP(A356,Lots!F$2:F$2861,Lots!A$2:A$2861)</f>
        <v>Liar's Dice</v>
      </c>
      <c r="D356" t="str">
        <f>LOOKUP(A356,Lots!F$2:F$2861,Lots!B$2:B$2861)</f>
        <v>Milton Bradley</v>
      </c>
    </row>
    <row r="357" spans="1:4" ht="15">
      <c r="A357">
        <v>381</v>
      </c>
      <c r="B357">
        <v>2</v>
      </c>
      <c r="C357" t="str">
        <f>LOOKUP(A357,Lots!F$2:F$2861,Lots!A$2:A$2861)</f>
        <v>Apples to Apples</v>
      </c>
      <c r="D357" t="str">
        <f>LOOKUP(A357,Lots!F$2:F$2861,Lots!B$2:B$2861)</f>
        <v>Out of the Box</v>
      </c>
    </row>
    <row r="358" spans="1:4" ht="15">
      <c r="A358">
        <v>376</v>
      </c>
      <c r="B358">
        <v>2</v>
      </c>
      <c r="C358" t="str">
        <f>LOOKUP(A358,Lots!F$2:F$2861,Lots!A$2:A$2861)</f>
        <v>Blokus</v>
      </c>
      <c r="D358" t="str">
        <f>LOOKUP(A358,Lots!F$2:F$2861,Lots!B$2:B$2861)</f>
        <v>Educational Insights</v>
      </c>
    </row>
    <row r="359" spans="1:4" ht="15">
      <c r="A359">
        <v>394</v>
      </c>
      <c r="B359">
        <v>2</v>
      </c>
      <c r="C359" t="str">
        <f>LOOKUP(A359,Lots!F$2:F$2861,Lots!A$2:A$2861)</f>
        <v>Pathfinder Playtest Deluxe Rulebook</v>
      </c>
      <c r="D359" t="str">
        <f>LOOKUP(A359,Lots!F$2:F$2861,Lots!B$2:B$2861)</f>
        <v>Paizo, Inc</v>
      </c>
    </row>
    <row r="360" spans="1:4" ht="15">
      <c r="A360">
        <v>392</v>
      </c>
      <c r="B360">
        <v>2</v>
      </c>
      <c r="C360" t="str">
        <f>LOOKUP(A360,Lots!F$2:F$2861,Lots!A$2:A$2861)</f>
        <v>Cyberpunk 2077 Deluxe Edition Game Guide</v>
      </c>
      <c r="D360" t="str">
        <f>LOOKUP(A360,Lots!F$2:F$2861,Lots!B$2:B$2861)</f>
        <v>Piggyback Interactive</v>
      </c>
    </row>
    <row r="361" spans="1:4" ht="15">
      <c r="A361">
        <v>366</v>
      </c>
      <c r="B361">
        <v>25</v>
      </c>
      <c r="C361" t="str">
        <f>LOOKUP(A361,Lots!F$2:F$2861,Lots!A$2:A$2861)</f>
        <v>Squad Leader/Cross of Iron</v>
      </c>
      <c r="D361" t="str">
        <f>LOOKUP(A361,Lots!F$2:F$2861,Lots!B$2:B$2861)</f>
        <v>Avalon Hill</v>
      </c>
    </row>
    <row r="362" spans="1:4" ht="15">
      <c r="A362">
        <v>391</v>
      </c>
      <c r="B362">
        <v>4</v>
      </c>
      <c r="C362" t="str">
        <f>LOOKUP(A362,Lots!F$2:F$2861,Lots!A$2:A$2861)</f>
        <v>D&amp;D Tomb of Annihilation Dice Set</v>
      </c>
      <c r="D362" t="str">
        <f>LOOKUP(A362,Lots!F$2:F$2861,Lots!B$2:B$2861)</f>
        <v>Wizards</v>
      </c>
    </row>
    <row r="363" spans="1:4" ht="15">
      <c r="A363">
        <v>401</v>
      </c>
      <c r="B363">
        <v>5</v>
      </c>
      <c r="C363" t="str">
        <f>LOOKUP(A363,Lots!F$2:F$2861,Lots!A$2:A$2861)</f>
        <v>Empire Express</v>
      </c>
      <c r="D363" t="str">
        <f>LOOKUP(A363,Lots!F$2:F$2861,Lots!B$2:B$2861)</f>
        <v>Mayfair</v>
      </c>
    </row>
    <row r="364" spans="1:4" ht="15">
      <c r="A364">
        <v>390</v>
      </c>
      <c r="B364">
        <v>15</v>
      </c>
      <c r="C364" t="str">
        <f>LOOKUP(A364,Lots!F$2:F$2861,Lots!A$2:A$2861)</f>
        <v>Primordial Soup</v>
      </c>
      <c r="D364" t="str">
        <f>LOOKUP(A364,Lots!F$2:F$2861,Lots!B$2:B$2861)</f>
        <v>Z-Man</v>
      </c>
    </row>
    <row r="365" spans="1:4" ht="15">
      <c r="A365">
        <v>387</v>
      </c>
      <c r="B365">
        <v>5</v>
      </c>
      <c r="C365" t="str">
        <f>LOOKUP(A365,Lots!F$2:F$2861,Lots!A$2:A$2861)</f>
        <v>Smash Up</v>
      </c>
      <c r="D365" t="str">
        <f>LOOKUP(A365,Lots!F$2:F$2861,Lots!B$2:B$2861)</f>
        <v>AEG</v>
      </c>
    </row>
    <row r="366" spans="1:4" ht="15">
      <c r="A366">
        <v>398</v>
      </c>
      <c r="B366">
        <v>5</v>
      </c>
      <c r="C366" t="str">
        <f>LOOKUP(A366,Lots!F$2:F$2861,Lots!A$2:A$2861)</f>
        <v>Conquest of Pangaea</v>
      </c>
      <c r="D366" t="str">
        <f>LOOKUP(A366,Lots!F$2:F$2861,Lots!B$2:B$2861)</f>
        <v>Winning Moves</v>
      </c>
    </row>
    <row r="367" spans="1:4" ht="15">
      <c r="A367">
        <v>406</v>
      </c>
      <c r="B367">
        <v>5</v>
      </c>
      <c r="C367" t="str">
        <f>LOOKUP(A367,Lots!F$2:F$2861,Lots!A$2:A$2861)</f>
        <v>Leonardo Da Vinci</v>
      </c>
      <c r="D367" t="str">
        <f>LOOKUP(A367,Lots!F$2:F$2861,Lots!B$2:B$2861)</f>
        <v>Mayfair</v>
      </c>
    </row>
    <row r="368" spans="1:4" ht="15">
      <c r="A368">
        <v>350</v>
      </c>
      <c r="B368">
        <v>20</v>
      </c>
      <c r="C368" t="str">
        <f>LOOKUP(A368,Lots!F$2:F$2861,Lots!A$2:A$2861)</f>
        <v>Gunslinger</v>
      </c>
      <c r="D368" t="str">
        <f>LOOKUP(A368,Lots!F$2:F$2861,Lots!B$2:B$2861)</f>
        <v>Avalon Hill</v>
      </c>
    </row>
    <row r="369" spans="1:4" ht="15">
      <c r="A369">
        <v>345</v>
      </c>
      <c r="B369">
        <v>30</v>
      </c>
      <c r="C369" t="str">
        <f>LOOKUP(A369,Lots!F$2:F$2861,Lots!A$2:A$2861)</f>
        <v>Titan</v>
      </c>
      <c r="D369" t="str">
        <f>LOOKUP(A369,Lots!F$2:F$2861,Lots!B$2:B$2861)</f>
        <v>Valley Games</v>
      </c>
    </row>
    <row r="370" spans="1:4" ht="15">
      <c r="A370">
        <v>341</v>
      </c>
      <c r="B370">
        <v>30</v>
      </c>
      <c r="C370" t="str">
        <f>LOOKUP(A370,Lots!F$2:F$2861,Lots!A$2:A$2861)</f>
        <v>Titan</v>
      </c>
      <c r="D370" t="str">
        <f>LOOKUP(A370,Lots!F$2:F$2861,Lots!B$2:B$2861)</f>
        <v>Avalon Hill</v>
      </c>
    </row>
    <row r="371" spans="1:4" ht="15">
      <c r="A371">
        <v>339</v>
      </c>
      <c r="B371">
        <v>30</v>
      </c>
      <c r="C371" t="str">
        <f>LOOKUP(A371,Lots!F$2:F$2861,Lots!A$2:A$2861)</f>
        <v>Titan</v>
      </c>
      <c r="D371" t="str">
        <f>LOOKUP(A371,Lots!F$2:F$2861,Lots!B$2:B$2861)</f>
        <v>Avalon Hill</v>
      </c>
    </row>
    <row r="372" spans="1:4" ht="15">
      <c r="A372">
        <v>360</v>
      </c>
      <c r="B372">
        <v>30</v>
      </c>
      <c r="C372" t="str">
        <f>LOOKUP(A372,Lots!F$2:F$2861,Lots!A$2:A$2861)</f>
        <v>Tigris and Euphrates</v>
      </c>
      <c r="D372" t="str">
        <f>LOOKUP(A372,Lots!F$2:F$2861,Lots!B$2:B$2861)</f>
        <v>Mayfair</v>
      </c>
    </row>
    <row r="373" spans="1:4" ht="15">
      <c r="A373">
        <v>354</v>
      </c>
      <c r="B373">
        <v>30</v>
      </c>
      <c r="C373" t="str">
        <f>LOOKUP(A373,Lots!F$2:F$2861,Lots!A$2:A$2861)</f>
        <v>Le Havre</v>
      </c>
      <c r="D373" t="str">
        <f>LOOKUP(A373,Lots!F$2:F$2861,Lots!B$2:B$2861)</f>
        <v>LookoutGames</v>
      </c>
    </row>
    <row r="374" spans="1:4" ht="15">
      <c r="A374">
        <v>348</v>
      </c>
      <c r="B374">
        <v>10</v>
      </c>
      <c r="C374" t="str">
        <f>LOOKUP(A374,Lots!F$2:F$2861,Lots!A$2:A$2861)</f>
        <v>Facts in Five</v>
      </c>
      <c r="D374" t="str">
        <f>LOOKUP(A374,Lots!F$2:F$2861,Lots!B$2:B$2861)</f>
        <v>3M </v>
      </c>
    </row>
    <row r="375" spans="1:4" ht="15">
      <c r="A375">
        <v>344</v>
      </c>
      <c r="B375">
        <v>20</v>
      </c>
      <c r="C375" t="str">
        <f>LOOKUP(A375,Lots!F$2:F$2861,Lots!A$2:A$2861)</f>
        <v>Barbarosa to Berlin</v>
      </c>
      <c r="D375" t="str">
        <f>LOOKUP(A375,Lots!F$2:F$2861,Lots!B$2:B$2861)</f>
        <v>GMT</v>
      </c>
    </row>
    <row r="376" spans="1:4" ht="15">
      <c r="A376" s="1">
        <v>352</v>
      </c>
      <c r="B376">
        <v>20</v>
      </c>
      <c r="C376" t="str">
        <f>LOOKUP(A376,Lots!F$2:F$2861,Lots!A$2:A$2861)</f>
        <v>Shogun</v>
      </c>
      <c r="D376" t="str">
        <f>LOOKUP(A376,Lots!F$2:F$2861,Lots!B$2:B$2861)</f>
        <v>Milton Bradley</v>
      </c>
    </row>
    <row r="377" spans="1:4" ht="15">
      <c r="A377">
        <v>346</v>
      </c>
      <c r="B377">
        <v>10</v>
      </c>
      <c r="C377" t="str">
        <f>LOOKUP(A377,Lots!F$2:F$2861,Lots!A$2:A$2861)</f>
        <v>Kingmaker</v>
      </c>
      <c r="D377" t="str">
        <f>LOOKUP(A377,Lots!F$2:F$2861,Lots!B$2:B$2861)</f>
        <v>Avalon Hill</v>
      </c>
    </row>
    <row r="378" spans="1:4" ht="15">
      <c r="A378">
        <v>355</v>
      </c>
      <c r="B378">
        <v>20</v>
      </c>
      <c r="C378" t="str">
        <f>LOOKUP(A378,Lots!F$2:F$2861,Lots!A$2:A$2861)</f>
        <v>A Few Acres of Snow</v>
      </c>
      <c r="D378" t="str">
        <f>LOOKUP(A378,Lots!F$2:F$2861,Lots!B$2:B$2861)</f>
        <v>Treefrog</v>
      </c>
    </row>
    <row r="379" spans="1:4" ht="15">
      <c r="A379">
        <v>356</v>
      </c>
      <c r="B379">
        <v>10</v>
      </c>
      <c r="C379" t="str">
        <f>LOOKUP(A379,Lots!F$2:F$2861,Lots!A$2:A$2861)</f>
        <v>Steam</v>
      </c>
      <c r="D379" t="str">
        <f>LOOKUP(A379,Lots!F$2:F$2861,Lots!B$2:B$2861)</f>
        <v>Mayfair</v>
      </c>
    </row>
    <row r="380" spans="1:4" ht="15">
      <c r="A380">
        <v>353</v>
      </c>
      <c r="B380">
        <v>10</v>
      </c>
      <c r="C380" t="str">
        <f>LOOKUP(A380,Lots!F$2:F$2861,Lots!A$2:A$2861)</f>
        <v>Through the Ages</v>
      </c>
      <c r="D380" t="str">
        <f>LOOKUP(A380,Lots!F$2:F$2861,Lots!B$2:B$2861)</f>
        <v>Eagle Games</v>
      </c>
    </row>
    <row r="381" spans="1:4" ht="15">
      <c r="A381">
        <v>342</v>
      </c>
      <c r="B381">
        <v>5</v>
      </c>
      <c r="C381" t="str">
        <f>LOOKUP(A381,Lots!F$2:F$2861,Lots!A$2:A$2861)</f>
        <v>Blue Max</v>
      </c>
      <c r="D381" t="str">
        <f>LOOKUP(A381,Lots!F$2:F$2861,Lots!B$2:B$2861)</f>
        <v>GDW</v>
      </c>
    </row>
    <row r="382" spans="1:4" ht="15">
      <c r="A382">
        <v>338</v>
      </c>
      <c r="B382">
        <v>5</v>
      </c>
      <c r="C382" t="str">
        <f>LOOKUP(A382,Lots!F$2:F$2861,Lots!A$2:A$2861)</f>
        <v>Attack Sub</v>
      </c>
      <c r="D382" t="str">
        <f>LOOKUP(A382,Lots!F$2:F$2861,Lots!B$2:B$2861)</f>
        <v>Avalon Hill</v>
      </c>
    </row>
    <row r="383" spans="1:4" ht="15">
      <c r="A383">
        <v>358</v>
      </c>
      <c r="B383">
        <v>10</v>
      </c>
      <c r="C383" t="str">
        <f>LOOKUP(A383,Lots!F$2:F$2861,Lots!A$2:A$2861)</f>
        <v>Power Grid</v>
      </c>
      <c r="D383" t="str">
        <f>LOOKUP(A383,Lots!F$2:F$2861,Lots!B$2:B$2861)</f>
        <v>Rio Grande Games</v>
      </c>
    </row>
    <row r="384" spans="1:4" ht="15">
      <c r="A384">
        <v>340</v>
      </c>
      <c r="B384">
        <v>10</v>
      </c>
      <c r="C384" t="str">
        <f>LOOKUP(A384,Lots!F$2:F$2861,Lots!A$2:A$2861)</f>
        <v>A Victory Lost</v>
      </c>
      <c r="D384" t="str">
        <f>LOOKUP(A384,Lots!F$2:F$2861,Lots!B$2:B$2861)</f>
        <v>MMP</v>
      </c>
    </row>
    <row r="385" spans="1:4" ht="15">
      <c r="A385">
        <v>335</v>
      </c>
      <c r="B385">
        <v>10</v>
      </c>
      <c r="C385" t="str">
        <f>LOOKUP(A385,Lots!F$2:F$2861,Lots!A$2:A$2861)</f>
        <v>Agricola</v>
      </c>
      <c r="D385" t="str">
        <f>LOOKUP(A385,Lots!F$2:F$2861,Lots!B$2:B$2861)</f>
        <v>Zman Games</v>
      </c>
    </row>
    <row r="386" spans="1:4" ht="15">
      <c r="A386">
        <v>336</v>
      </c>
      <c r="B386">
        <v>10</v>
      </c>
      <c r="C386" t="str">
        <f>LOOKUP(A386,Lots!F$2:F$2861,Lots!A$2:A$2861)</f>
        <v>Crusader Rex</v>
      </c>
      <c r="D386" t="str">
        <f>LOOKUP(A386,Lots!F$2:F$2861,Lots!B$2:B$2861)</f>
        <v>Columbia Games</v>
      </c>
    </row>
    <row r="387" spans="1:4" ht="15">
      <c r="A387">
        <v>357</v>
      </c>
      <c r="B387">
        <v>10</v>
      </c>
      <c r="C387" t="str">
        <f>LOOKUP(A387,Lots!F$2:F$2861,Lots!A$2:A$2861)</f>
        <v>Rommel in the Desert</v>
      </c>
      <c r="D387" t="str">
        <f>LOOKUP(A387,Lots!F$2:F$2861,Lots!B$2:B$2861)</f>
        <v>Columbia Games</v>
      </c>
    </row>
    <row r="388" spans="1:4" ht="15">
      <c r="A388">
        <v>281</v>
      </c>
      <c r="B388">
        <v>15</v>
      </c>
      <c r="C388" t="str">
        <f>LOOKUP(A388,Lots!F$2:F$2861,Lots!A$2:A$2861)</f>
        <v>GMT Last Hundred Yards Airborne Update Kit</v>
      </c>
      <c r="D388" t="str">
        <f>LOOKUP(A388,Lots!F$2:F$2861,Lots!B$2:B$2861)</f>
        <v>GMT</v>
      </c>
    </row>
    <row r="389" spans="1:4" ht="15">
      <c r="A389">
        <v>283</v>
      </c>
      <c r="B389">
        <v>15</v>
      </c>
      <c r="C389" t="str">
        <f>LOOKUP(A389,Lots!F$2:F$2861,Lots!A$2:A$2861)</f>
        <v>Balck Friday (Tatsinskaya Raid)</v>
      </c>
      <c r="D389" t="str">
        <f>LOOKUP(A389,Lots!F$2:F$2861,Lots!B$2:B$2861)</f>
        <v>LPS</v>
      </c>
    </row>
    <row r="390" spans="1:4" ht="15">
      <c r="A390">
        <v>310</v>
      </c>
      <c r="B390">
        <v>12</v>
      </c>
      <c r="C390" t="str">
        <f>LOOKUP(A390,Lots!F$2:F$2861,Lots!A$2:A$2861)</f>
        <v>Waterloo Replacement Counters (John Cooper)</v>
      </c>
      <c r="D390" t="str">
        <f>LOOKUP(A390,Lots!F$2:F$2861,Lots!B$2:B$2861)</f>
        <v>LXIV</v>
      </c>
    </row>
    <row r="391" spans="1:4" ht="15">
      <c r="A391">
        <v>309</v>
      </c>
      <c r="B391">
        <v>25</v>
      </c>
      <c r="C391" t="str">
        <f>LOOKUP(A391,Lots!F$2:F$2861,Lots!A$2:A$2861)</f>
        <v>Waterloo</v>
      </c>
      <c r="D391" t="str">
        <f>LOOKUP(A391,Lots!F$2:F$2861,Lots!B$2:B$2861)</f>
        <v>AH</v>
      </c>
    </row>
    <row r="392" spans="1:4" ht="15">
      <c r="A392">
        <v>297</v>
      </c>
      <c r="B392">
        <v>35</v>
      </c>
      <c r="C392" t="str">
        <f>LOOKUP(A392,Lots!F$2:F$2861,Lots!A$2:A$2861)</f>
        <v>French &amp; Indian War</v>
      </c>
      <c r="D392" t="str">
        <f>LOOKUP(A392,Lots!F$2:F$2861,Lots!B$2:B$2861)</f>
        <v>Worthington</v>
      </c>
    </row>
    <row r="393" spans="1:4" ht="15">
      <c r="A393" s="102">
        <v>300</v>
      </c>
      <c r="B393">
        <v>10</v>
      </c>
      <c r="C393" t="str">
        <f>LOOKUP(A393,Lots!F$2:F$2861,Lots!A$2:A$2861)</f>
        <v>Eight-Minute Empire</v>
      </c>
      <c r="D393" t="str">
        <f>LOOKUP(A393,Lots!F$2:F$2861,Lots!B$2:B$2861)</f>
        <v>Red Raven</v>
      </c>
    </row>
    <row r="394" spans="1:4" ht="15">
      <c r="A394">
        <v>298</v>
      </c>
      <c r="B394">
        <v>10</v>
      </c>
      <c r="C394" t="str">
        <f>LOOKUP(A394,Lots!F$2:F$2861,Lots!A$2:A$2861)</f>
        <v>Island Siege </v>
      </c>
      <c r="D394" t="str">
        <f>LOOKUP(A394,Lots!F$2:F$2861,Lots!B$2:B$2861)</f>
        <v>APE</v>
      </c>
    </row>
    <row r="395" spans="1:4" ht="15">
      <c r="A395">
        <v>311</v>
      </c>
      <c r="B395">
        <v>30</v>
      </c>
      <c r="C395" t="str">
        <f>LOOKUP(A395,Lots!F$2:F$2861,Lots!A$2:A$2861)</f>
        <v>Big Board Games Waterloo Map &amp; Counters</v>
      </c>
      <c r="D395" t="str">
        <f>LOOKUP(A395,Lots!F$2:F$2861,Lots!B$2:B$2861)</f>
        <v>BBG</v>
      </c>
    </row>
    <row r="396" spans="1:4" ht="15">
      <c r="A396">
        <v>308</v>
      </c>
      <c r="B396">
        <v>10</v>
      </c>
      <c r="C396" t="str">
        <f>LOOKUP(A396,Lots!F$2:F$2861,Lots!A$2:A$2861)</f>
        <v>Afrika Korps Replacement Counters (John Cooper)</v>
      </c>
      <c r="D396" t="str">
        <f>LOOKUP(A396,Lots!F$2:F$2861,Lots!B$2:B$2861)</f>
        <v>LXIV</v>
      </c>
    </row>
    <row r="397" spans="1:4" ht="15">
      <c r="A397">
        <v>318</v>
      </c>
      <c r="B397">
        <v>12</v>
      </c>
      <c r="C397" t="str">
        <f>LOOKUP(A397,Lots!F$2:F$2861,Lots!A$2:A$2861)</f>
        <v>ATS Kharkov Map and Scenarios</v>
      </c>
      <c r="D397" t="str">
        <f>LOOKUP(A397,Lots!F$2:F$2861,Lots!B$2:B$2861)</f>
        <v>CH</v>
      </c>
    </row>
    <row r="398" spans="1:4" ht="15">
      <c r="A398">
        <v>314</v>
      </c>
      <c r="B398">
        <v>15</v>
      </c>
      <c r="C398" t="str">
        <f>LOOKUP(A398,Lots!F$2:F$2861,Lots!A$2:A$2861)</f>
        <v>A House Divided</v>
      </c>
      <c r="D398" t="str">
        <f>LOOKUP(A398,Lots!F$2:F$2861,Lots!B$2:B$2861)</f>
        <v>Phalanx</v>
      </c>
    </row>
    <row r="399" spans="1:4" ht="15">
      <c r="A399">
        <v>302</v>
      </c>
      <c r="B399">
        <v>18</v>
      </c>
      <c r="C399" t="str">
        <f>LOOKUP(A399,Lots!F$2:F$2861,Lots!A$2:A$2861)</f>
        <v>ASL Starter Kit 1</v>
      </c>
      <c r="D399" t="str">
        <f>LOOKUP(A399,Lots!F$2:F$2861,Lots!B$2:B$2861)</f>
        <v>MMP</v>
      </c>
    </row>
    <row r="400" spans="1:4" ht="15">
      <c r="A400">
        <v>319</v>
      </c>
      <c r="B400">
        <v>23</v>
      </c>
      <c r="C400" t="str">
        <f>LOOKUP(A400,Lots!F$2:F$2861,Lots!A$2:A$2861)</f>
        <v>ASL Pocket Rulebook</v>
      </c>
      <c r="D400" t="str">
        <f>LOOKUP(A400,Lots!F$2:F$2861,Lots!B$2:B$2861)</f>
        <v>MMP</v>
      </c>
    </row>
    <row r="401" spans="1:4" ht="15">
      <c r="A401">
        <v>315</v>
      </c>
      <c r="B401">
        <v>40</v>
      </c>
      <c r="C401" t="str">
        <f>LOOKUP(A401,Lots!F$2:F$2861,Lots!A$2:A$2861)</f>
        <v>Awakening the Bear 2nd Edition</v>
      </c>
      <c r="D401" t="str">
        <f>LOOKUP(A401,Lots!F$2:F$2861,Lots!B$2:B$2861)</f>
        <v>Academy</v>
      </c>
    </row>
    <row r="402" spans="1:4" ht="15">
      <c r="A402">
        <v>301</v>
      </c>
      <c r="B402">
        <v>12</v>
      </c>
      <c r="C402" t="str">
        <f>LOOKUP(A402,Lots!F$2:F$2861,Lots!A$2:A$2861)</f>
        <v>Morgan's Rifles</v>
      </c>
      <c r="D402" t="str">
        <f>LOOKUP(A402,Lots!F$2:F$2861,Lots!B$2:B$2861)</f>
        <v>Mayfair</v>
      </c>
    </row>
    <row r="403" spans="1:4" ht="15">
      <c r="A403" s="1">
        <v>312</v>
      </c>
      <c r="B403" s="1">
        <v>15</v>
      </c>
      <c r="C403" t="str">
        <f>LOOKUP(A403,Lots!F$2:F$2861,Lots!A$2:A$2861)</f>
        <v>Leningrad</v>
      </c>
      <c r="D403" t="str">
        <f>LOOKUP(A403,Lots!F$2:F$2861,Lots!B$2:B$2861)</f>
        <v>Decision</v>
      </c>
    </row>
    <row r="404" spans="1:4" ht="15">
      <c r="A404" s="1">
        <v>292</v>
      </c>
      <c r="B404" s="1">
        <v>15</v>
      </c>
      <c r="C404" t="str">
        <f>LOOKUP(A404,Lots!F$2:F$2861,Lots!A$2:A$2861)</f>
        <v>Blood&amp; Iron - The Franco-Prussian War of 1870</v>
      </c>
      <c r="D404" t="str">
        <f>LOOKUP(A404,Lots!F$2:F$2861,Lots!B$2:B$2861)</f>
        <v>3W</v>
      </c>
    </row>
    <row r="405" spans="1:4" ht="15">
      <c r="A405">
        <v>49</v>
      </c>
      <c r="B405">
        <v>20</v>
      </c>
      <c r="C405" t="str">
        <f>LOOKUP(A405,Lots!F$2:F$2861,Lots!A$2:A$2861)</f>
        <v>Wings of War - Famous Aces</v>
      </c>
      <c r="D405" t="str">
        <f>LOOKUP(A405,Lots!F$2:F$2861,Lots!B$2:B$2861)</f>
        <v>Nexus</v>
      </c>
    </row>
    <row r="406" spans="1:4" ht="15">
      <c r="A406">
        <v>47</v>
      </c>
      <c r="B406">
        <v>20</v>
      </c>
      <c r="C406" t="str">
        <f>LOOKUP(A406,Lots!F$2:F$2861,Lots!A$2:A$2861)</f>
        <v>Wings of War - Burning Drachens</v>
      </c>
      <c r="D406" t="str">
        <f>LOOKUP(A406,Lots!F$2:F$2861,Lots!B$2:B$2861)</f>
        <v>Nexus</v>
      </c>
    </row>
    <row r="407" spans="1:4" ht="15">
      <c r="A407">
        <v>12</v>
      </c>
      <c r="B407">
        <v>24</v>
      </c>
      <c r="C407" t="str">
        <f>LOOKUP(A407,Lots!F$2:F$2861,Lots!A$2:A$2861)</f>
        <v>D-Day Dice</v>
      </c>
      <c r="D407" t="str">
        <f>LOOKUP(A407,Lots!F$2:F$2861,Lots!B$2:B$2861)</f>
        <v>Valley Games</v>
      </c>
    </row>
    <row r="408" spans="1:4" ht="15">
      <c r="A408">
        <v>28</v>
      </c>
      <c r="B408">
        <v>45</v>
      </c>
      <c r="C408" t="str">
        <f>LOOKUP(A408,Lots!F$2:F$2861,Lots!A$2:A$2861)</f>
        <v>Near &amp; Far (Kickstarter Edition)</v>
      </c>
      <c r="D408" t="str">
        <f>LOOKUP(A408,Lots!F$2:F$2861,Lots!B$2:B$2861)</f>
        <v>Red Raven</v>
      </c>
    </row>
    <row r="409" spans="1:4" ht="15">
      <c r="A409">
        <v>20</v>
      </c>
      <c r="B409">
        <v>20</v>
      </c>
      <c r="C409" t="str">
        <f>LOOKUP(A409,Lots!F$2:F$2861,Lots!A$2:A$2861)</f>
        <v>Istanbul</v>
      </c>
      <c r="D409" t="str">
        <f>LOOKUP(A409,Lots!F$2:F$2861,Lots!B$2:B$2861)</f>
        <v>AEG</v>
      </c>
    </row>
    <row r="410" spans="1:4" ht="15">
      <c r="A410">
        <v>18</v>
      </c>
      <c r="B410">
        <v>15</v>
      </c>
      <c r="C410" t="str">
        <f>LOOKUP(A410,Lots!F$2:F$2861,Lots!A$2:A$2861)</f>
        <v>Imhotep</v>
      </c>
      <c r="D410" t="str">
        <f>LOOKUP(A410,Lots!F$2:F$2861,Lots!B$2:B$2861)</f>
        <v>Kosmos</v>
      </c>
    </row>
    <row r="411" spans="1:4" ht="15">
      <c r="A411">
        <v>35</v>
      </c>
      <c r="B411">
        <v>13</v>
      </c>
      <c r="C411" t="str">
        <f>LOOKUP(A411,Lots!F$2:F$2861,Lots!A$2:A$2861)</f>
        <v>Potion Explosion</v>
      </c>
      <c r="D411" t="str">
        <f>LOOKUP(A411,Lots!F$2:F$2861,Lots!B$2:B$2861)</f>
        <v>CMON</v>
      </c>
    </row>
    <row r="412" spans="1:4" ht="15">
      <c r="A412">
        <v>4</v>
      </c>
      <c r="B412">
        <v>20</v>
      </c>
      <c r="C412" t="str">
        <f>LOOKUP(A412,Lots!F$2:F$2861,Lots!A$2:A$2861)</f>
        <v>Azul Summer Pavlion</v>
      </c>
      <c r="D412" t="str">
        <f>LOOKUP(A412,Lots!F$2:F$2861,Lots!B$2:B$2861)</f>
        <v>Next Move</v>
      </c>
    </row>
    <row r="413" spans="1:4" ht="15">
      <c r="A413">
        <v>43</v>
      </c>
      <c r="B413">
        <v>36</v>
      </c>
      <c r="C413" t="str">
        <f>LOOKUP(A413,Lots!F$2:F$2861,Lots!A$2:A$2861)</f>
        <v>Terraforming Mars Ares Expedition (Kickstarter edition)</v>
      </c>
      <c r="D413" t="str">
        <f>LOOKUP(A413,Lots!F$2:F$2861,Lots!B$2:B$2861)</f>
        <v>Stronghold</v>
      </c>
    </row>
    <row r="414" spans="1:4" ht="15">
      <c r="A414" s="1">
        <v>44</v>
      </c>
      <c r="B414">
        <v>22</v>
      </c>
      <c r="C414" t="str">
        <f>LOOKUP(A414,Lots!F$2:F$2861,Lots!A$2:A$2861)</f>
        <v>Tikal</v>
      </c>
      <c r="D414" t="str">
        <f>LOOKUP(A414,Lots!F$2:F$2861,Lots!B$2:B$2861)</f>
        <v>Rio Grande</v>
      </c>
    </row>
    <row r="415" spans="1:4" ht="15">
      <c r="A415" s="1">
        <v>3</v>
      </c>
      <c r="B415">
        <v>16</v>
      </c>
      <c r="C415" t="str">
        <f>LOOKUP(A415,Lots!F$2:F$2861,Lots!A$2:A$2861)</f>
        <v>Azul Stained Glass of Sintra</v>
      </c>
      <c r="D415" t="str">
        <f>LOOKUP(A415,Lots!F$2:F$2861,Lots!B$2:B$2861)</f>
        <v>Next Move</v>
      </c>
    </row>
    <row r="416" spans="1:4" ht="15">
      <c r="A416">
        <v>42</v>
      </c>
      <c r="B416">
        <v>28</v>
      </c>
      <c r="C416" t="str">
        <f>LOOKUP(A416,Lots!F$2:F$2861,Lots!A$2:A$2861)</f>
        <v>Terraforming Mars</v>
      </c>
      <c r="D416" t="str">
        <f>LOOKUP(A416,Lots!F$2:F$2861,Lots!B$2:B$2861)</f>
        <v>Stronghold</v>
      </c>
    </row>
    <row r="417" spans="1:4" ht="15">
      <c r="A417">
        <v>22</v>
      </c>
      <c r="B417">
        <v>12</v>
      </c>
      <c r="C417" t="str">
        <f>LOOKUP(A417,Lots!F$2:F$2861,Lots!A$2:A$2861)</f>
        <v>Istanbul Mocha &amp; Baksheesh (expansion)</v>
      </c>
      <c r="D417" t="str">
        <f>LOOKUP(A417,Lots!F$2:F$2861,Lots!B$2:B$2861)</f>
        <v>AEG</v>
      </c>
    </row>
    <row r="418" spans="1:4" ht="15">
      <c r="A418">
        <v>37</v>
      </c>
      <c r="B418">
        <v>32</v>
      </c>
      <c r="C418" t="str">
        <f>LOOKUP(A418,Lots!F$2:F$2861,Lots!A$2:A$2861)</f>
        <v>Rallyman</v>
      </c>
      <c r="D418" t="str">
        <f>LOOKUP(A418,Lots!F$2:F$2861,Lots!B$2:B$2861)</f>
        <v>Clovis</v>
      </c>
    </row>
    <row r="419" spans="1:4" ht="15">
      <c r="A419">
        <v>31</v>
      </c>
      <c r="B419">
        <v>10</v>
      </c>
      <c r="C419" t="str">
        <f>LOOKUP(A419,Lots!F$2:F$2861,Lots!A$2:A$2861)</f>
        <v>Pan Am</v>
      </c>
      <c r="D419" t="str">
        <f>LOOKUP(A419,Lots!F$2:F$2861,Lots!B$2:B$2861)</f>
        <v>Funko</v>
      </c>
    </row>
    <row r="420" spans="1:4" ht="15">
      <c r="A420">
        <v>14</v>
      </c>
      <c r="B420">
        <v>20</v>
      </c>
      <c r="C420" t="str">
        <f>LOOKUP(A420,Lots!F$2:F$2861,Lots!A$2:A$2861)</f>
        <v>Ghost Stories</v>
      </c>
      <c r="D420" t="str">
        <f>LOOKUP(A420,Lots!F$2:F$2861,Lots!B$2:B$2861)</f>
        <v>Repos</v>
      </c>
    </row>
    <row r="421" spans="1:4" ht="15">
      <c r="A421">
        <v>26</v>
      </c>
      <c r="B421">
        <v>17</v>
      </c>
      <c r="C421" t="str">
        <f>LOOKUP(A421,Lots!F$2:F$2861,Lots!A$2:A$2861)</f>
        <v>Mexica</v>
      </c>
      <c r="D421" t="str">
        <f>LOOKUP(A421,Lots!F$2:F$2861,Lots!B$2:B$2861)</f>
        <v>Rio Grande</v>
      </c>
    </row>
    <row r="422" spans="1:4" ht="15">
      <c r="A422">
        <v>10</v>
      </c>
      <c r="B422">
        <v>8</v>
      </c>
      <c r="C422" t="str">
        <f>LOOKUP(A422,Lots!F$2:F$2861,Lots!A$2:A$2861)</f>
        <v>Century Eastern Wonders PLAYMAT</v>
      </c>
      <c r="D422" t="str">
        <f>LOOKUP(A422,Lots!F$2:F$2861,Lots!B$2:B$2861)</f>
        <v>Plan B</v>
      </c>
    </row>
    <row r="423" spans="1:4" ht="15">
      <c r="A423">
        <v>19</v>
      </c>
      <c r="B423">
        <v>11</v>
      </c>
      <c r="C423" t="str">
        <f>LOOKUP(A423,Lots!F$2:F$2861,Lots!A$2:A$2861)</f>
        <v>Imperial Settlers</v>
      </c>
      <c r="D423" t="str">
        <f>LOOKUP(A423,Lots!F$2:F$2861,Lots!B$2:B$2861)</f>
        <v>Portal</v>
      </c>
    </row>
    <row r="424" spans="1:4" ht="15">
      <c r="A424">
        <v>5</v>
      </c>
      <c r="B424">
        <v>24</v>
      </c>
      <c r="C424" t="str">
        <f>LOOKUP(A424,Lots!F$2:F$2861,Lots!A$2:A$2861)</f>
        <v>Black Orchestra</v>
      </c>
      <c r="D424" t="str">
        <f>LOOKUP(A424,Lots!F$2:F$2861,Lots!B$2:B$2861)</f>
        <v>Game Salute</v>
      </c>
    </row>
    <row r="425" spans="1:4" ht="15">
      <c r="A425">
        <v>8</v>
      </c>
      <c r="B425">
        <v>15</v>
      </c>
      <c r="C425" t="str">
        <f>LOOKUP(A425,Lots!F$2:F$2861,Lots!A$2:A$2861)</f>
        <v>Century A New World</v>
      </c>
      <c r="D425" t="str">
        <f>LOOKUP(A425,Lots!F$2:F$2861,Lots!B$2:B$2861)</f>
        <v>Plan B</v>
      </c>
    </row>
    <row r="426" spans="1:4" ht="15">
      <c r="A426">
        <v>45</v>
      </c>
      <c r="B426">
        <v>12</v>
      </c>
      <c r="C426" t="str">
        <f>LOOKUP(A426,Lots!F$2:F$2861,Lots!A$2:A$2861)</f>
        <v>Vikings Gone Wild</v>
      </c>
      <c r="D426" t="str">
        <f>LOOKUP(A426,Lots!F$2:F$2861,Lots!B$2:B$2861)</f>
        <v>Lucky Duck</v>
      </c>
    </row>
    <row r="427" spans="1:4" ht="15">
      <c r="A427">
        <v>46</v>
      </c>
      <c r="B427">
        <v>12</v>
      </c>
      <c r="C427" t="str">
        <f>LOOKUP(A427,Lots!F$2:F$2861,Lots!A$2:A$2861)</f>
        <v>Whistle Stop</v>
      </c>
      <c r="D427" t="str">
        <f>LOOKUP(A427,Lots!F$2:F$2861,Lots!B$2:B$2861)</f>
        <v>Bexier</v>
      </c>
    </row>
    <row r="428" spans="1:4" ht="15">
      <c r="A428">
        <v>9</v>
      </c>
      <c r="B428">
        <v>15</v>
      </c>
      <c r="C428" t="str">
        <f>LOOKUP(A428,Lots!F$2:F$2861,Lots!A$2:A$2861)</f>
        <v>Century Eastern Wonders</v>
      </c>
      <c r="D428" t="str">
        <f>LOOKUP(A428,Lots!F$2:F$2861,Lots!B$2:B$2861)</f>
        <v>Plan B</v>
      </c>
    </row>
    <row r="429" spans="1:4" ht="15">
      <c r="A429">
        <v>11</v>
      </c>
      <c r="B429">
        <v>24</v>
      </c>
      <c r="C429" t="str">
        <f>LOOKUP(A429,Lots!F$2:F$2861,Lots!A$2:A$2861)</f>
        <v>Cleopatra and the Society of Architects</v>
      </c>
      <c r="D429" t="str">
        <f>LOOKUP(A429,Lots!F$2:F$2861,Lots!B$2:B$2861)</f>
        <v>Days of Wonder</v>
      </c>
    </row>
    <row r="430" spans="1:4" ht="15">
      <c r="A430">
        <v>1</v>
      </c>
      <c r="B430">
        <v>8</v>
      </c>
      <c r="C430" t="str">
        <f>LOOKUP(A430,Lots!F$2:F$2861,Lots!A$2:A$2861)</f>
        <v>Akrotiri</v>
      </c>
      <c r="D430" t="str">
        <f>LOOKUP(A430,Lots!F$2:F$2861,Lots!B$2:B$2861)</f>
        <v>Z-Man</v>
      </c>
    </row>
    <row r="431" spans="1:4" ht="15">
      <c r="A431">
        <v>33</v>
      </c>
      <c r="B431">
        <v>15</v>
      </c>
      <c r="C431" t="str">
        <f>LOOKUP(A431,Lots!F$2:F$2861,Lots!A$2:A$2861)</f>
        <v>Pandemic The Cure</v>
      </c>
      <c r="D431" t="str">
        <f>LOOKUP(A431,Lots!F$2:F$2861,Lots!B$2:B$2861)</f>
        <v>Z-Man</v>
      </c>
    </row>
    <row r="432" spans="1:4" ht="15">
      <c r="A432">
        <v>30</v>
      </c>
      <c r="B432">
        <v>8</v>
      </c>
      <c r="C432" t="str">
        <f>LOOKUP(A432,Lots!F$2:F$2861,Lots!A$2:A$2861)</f>
        <v>Palazzo</v>
      </c>
      <c r="D432" t="str">
        <f>LOOKUP(A432,Lots!F$2:F$2861,Lots!B$2:B$2861)</f>
        <v>Rio Grande / Alea</v>
      </c>
    </row>
    <row r="433" spans="1:4" ht="15">
      <c r="A433" s="1">
        <v>38</v>
      </c>
      <c r="B433" s="1">
        <v>15</v>
      </c>
      <c r="C433" t="str">
        <f>LOOKUP(A433,Lots!F$2:F$2861,Lots!A$2:A$2861)</f>
        <v>Seafall</v>
      </c>
      <c r="D433" t="str">
        <f>LOOKUP(A433,Lots!F$2:F$2861,Lots!B$2:B$2861)</f>
        <v>Plaid Hat</v>
      </c>
    </row>
    <row r="434" spans="1:4" ht="15">
      <c r="A434" s="1">
        <v>50</v>
      </c>
      <c r="B434" s="1">
        <v>12</v>
      </c>
      <c r="C434" t="str">
        <f>LOOKUP(A434,Lots!F$2:F$2861,Lots!A$2:A$2861)</f>
        <v>Wings of War - Watch Your Back</v>
      </c>
      <c r="D434" t="str">
        <f>LOOKUP(A434,Lots!F$2:F$2861,Lots!B$2:B$2861)</f>
        <v>Nexus</v>
      </c>
    </row>
    <row r="435" spans="1:4" ht="15">
      <c r="A435" s="1">
        <v>29</v>
      </c>
      <c r="B435" s="1">
        <v>15</v>
      </c>
      <c r="C435" t="str">
        <f>LOOKUP(A435,Lots!F$2:F$2861,Lots!A$2:A$2861)</f>
        <v>Ora et Labora</v>
      </c>
      <c r="D435" t="str">
        <f>LOOKUP(A435,Lots!F$2:F$2861,Lots!B$2:B$2861)</f>
        <v>Z-Man</v>
      </c>
    </row>
    <row r="436" spans="1:4" ht="15">
      <c r="A436" s="1">
        <v>48</v>
      </c>
      <c r="B436" s="1">
        <v>12</v>
      </c>
      <c r="C436" t="str">
        <f>LOOKUP(A436,Lots!F$2:F$2861,Lots!A$2:A$2861)</f>
        <v>Wings of War - Dawn of War</v>
      </c>
      <c r="D436" t="str">
        <f>LOOKUP(A436,Lots!F$2:F$2861,Lots!B$2:B$2861)</f>
        <v>Nexus</v>
      </c>
    </row>
    <row r="437" spans="1:4" ht="15">
      <c r="A437" s="1">
        <v>41</v>
      </c>
      <c r="B437" s="1">
        <v>18</v>
      </c>
      <c r="C437" t="str">
        <f>LOOKUP(A437,Lots!F$2:F$2861,Lots!A$2:A$2861)</f>
        <v>Stronghold (2nd edition)</v>
      </c>
      <c r="D437" t="str">
        <f>LOOKUP(A437,Lots!F$2:F$2861,Lots!B$2:B$2861)</f>
        <v>Stronghold / Portal</v>
      </c>
    </row>
    <row r="438" spans="1:4" ht="15">
      <c r="A438">
        <v>9448</v>
      </c>
      <c r="B438">
        <v>8</v>
      </c>
      <c r="C438" t="str">
        <f>LOOKUP(A438,Lots!F$2:F$2861,Lots!A$2:A$2861)</f>
        <v>Stratego</v>
      </c>
      <c r="D438">
        <f>LOOKUP(A438,Lots!F$2:F$2861,Lots!B$2:B$2861)</f>
        <v>0</v>
      </c>
    </row>
    <row r="439" spans="1:4" ht="15">
      <c r="A439">
        <v>9457</v>
      </c>
      <c r="B439">
        <v>3</v>
      </c>
      <c r="C439" t="str">
        <f>LOOKUP(A439,Lots!F$2:F$2861,Lots!A$2:A$2861)</f>
        <v>The Game of Life</v>
      </c>
      <c r="D439">
        <f>LOOKUP(A439,Lots!F$2:F$2861,Lots!B$2:B$2861)</f>
        <v>0</v>
      </c>
    </row>
    <row r="440" spans="1:4" ht="15">
      <c r="A440">
        <v>9464</v>
      </c>
      <c r="B440">
        <v>7</v>
      </c>
      <c r="C440" t="str">
        <f>LOOKUP(A440,Lots!F$2:F$2861,Lots!A$2:A$2861)</f>
        <v>Blackbeard: The Golden Age of Piracy</v>
      </c>
      <c r="D440">
        <f>LOOKUP(A440,Lots!F$2:F$2861,Lots!B$2:B$2861)</f>
        <v>0</v>
      </c>
    </row>
    <row r="441" spans="1:4" ht="15">
      <c r="A441">
        <v>9462</v>
      </c>
      <c r="B441">
        <v>4</v>
      </c>
      <c r="C441" t="str">
        <f>LOOKUP(A441,Lots!F$2:F$2861,Lots!A$2:A$2861)</f>
        <v>Catan Jr</v>
      </c>
      <c r="D441">
        <f>LOOKUP(A441,Lots!F$2:F$2861,Lots!B$2:B$2861)</f>
        <v>0</v>
      </c>
    </row>
    <row r="442" spans="1:4" ht="15">
      <c r="A442" s="1">
        <v>9458</v>
      </c>
      <c r="B442">
        <v>3</v>
      </c>
      <c r="C442" t="str">
        <f>LOOKUP(A442,Lots!F$2:F$2861,Lots!A$2:A$2861)</f>
        <v>India Rails</v>
      </c>
      <c r="D442">
        <f>LOOKUP(A442,Lots!F$2:F$2861,Lots!B$2:B$2861)</f>
        <v>0</v>
      </c>
    </row>
    <row r="443" spans="1:4" ht="15">
      <c r="A443">
        <v>602</v>
      </c>
      <c r="B443">
        <v>15</v>
      </c>
      <c r="C443" t="str">
        <f>LOOKUP(A443,Lots!F$2:F$2861,Lots!A$2:A$2861)</f>
        <v>Lowenherz</v>
      </c>
      <c r="D443" t="str">
        <f>LOOKUP(A443,Lots!F$2:F$2861,Lots!B$2:B$2861)</f>
        <v>Rio Grande</v>
      </c>
    </row>
    <row r="444" spans="1:4" ht="15">
      <c r="A444">
        <v>604</v>
      </c>
      <c r="B444">
        <v>15</v>
      </c>
      <c r="C444" t="str">
        <f>LOOKUP(A444,Lots!F$2:F$2861,Lots!A$2:A$2861)</f>
        <v>Merchants &amp; Marauders</v>
      </c>
      <c r="D444" t="str">
        <f>LOOKUP(A444,Lots!F$2:F$2861,Lots!B$2:B$2861)</f>
        <v>Z-Man</v>
      </c>
    </row>
    <row r="445" spans="1:4" ht="15">
      <c r="A445">
        <v>605</v>
      </c>
      <c r="B445">
        <v>15</v>
      </c>
      <c r="C445" t="str">
        <f>LOOKUP(A445,Lots!F$2:F$2861,Lots!A$2:A$2861)</f>
        <v>Trickerion</v>
      </c>
      <c r="D445" t="str">
        <f>LOOKUP(A445,Lots!F$2:F$2861,Lots!B$2:B$2861)</f>
        <v>Mindclash</v>
      </c>
    </row>
    <row r="446" spans="1:4" ht="15">
      <c r="A446">
        <v>600</v>
      </c>
      <c r="B446">
        <v>5</v>
      </c>
      <c r="C446" t="str">
        <f>LOOKUP(A446,Lots!F$2:F$2861,Lots!A$2:A$2861)</f>
        <v>New World</v>
      </c>
      <c r="D446" t="str">
        <f>LOOKUP(A446,Lots!F$2:F$2861,Lots!B$2:B$2861)</f>
        <v>Avalon Hill</v>
      </c>
    </row>
    <row r="447" spans="1:4" ht="15">
      <c r="A447">
        <v>604</v>
      </c>
      <c r="B447">
        <v>5</v>
      </c>
      <c r="C447" t="str">
        <f>LOOKUP(A447,Lots!F$2:F$2861,Lots!A$2:A$2861)</f>
        <v>Merchants &amp; Marauders</v>
      </c>
      <c r="D447" t="str">
        <f>LOOKUP(A447,Lots!F$2:F$2861,Lots!B$2:B$2861)</f>
        <v>Z-Man</v>
      </c>
    </row>
    <row r="448" spans="1:4" ht="15">
      <c r="A448">
        <v>601</v>
      </c>
      <c r="C448" t="str">
        <f>LOOKUP(A448,Lots!F$2:F$2861,Lots!A$2:A$2861)</f>
        <v>Samurai</v>
      </c>
      <c r="D448" t="str">
        <f>LOOKUP(A448,Lots!F$2:F$2861,Lots!B$2:B$2861)</f>
        <v>Rio Grande</v>
      </c>
    </row>
    <row r="449" spans="1:4" ht="15">
      <c r="A449">
        <v>606</v>
      </c>
      <c r="B449">
        <v>12</v>
      </c>
      <c r="C449" t="str">
        <f>LOOKUP(A449,Lots!F$2:F$2861,Lots!A$2:A$2861)</f>
        <v>Priests of Ra</v>
      </c>
      <c r="D449" t="str">
        <f>LOOKUP(A449,Lots!F$2:F$2861,Lots!B$2:B$2861)</f>
        <v>Rio Grande</v>
      </c>
    </row>
    <row r="450" spans="1:4" ht="15">
      <c r="A450">
        <v>609</v>
      </c>
      <c r="B450">
        <v>6</v>
      </c>
      <c r="C450" t="str">
        <f>LOOKUP(A450,Lots!F$2:F$2861,Lots!A$2:A$2861)</f>
        <v>Pirateer</v>
      </c>
      <c r="D450" t="str">
        <f>LOOKUP(A450,Lots!F$2:F$2861,Lots!B$2:B$2861)</f>
        <v>Mendocino</v>
      </c>
    </row>
    <row r="451" spans="1:4" ht="15">
      <c r="A451">
        <v>607</v>
      </c>
      <c r="B451">
        <v>12</v>
      </c>
      <c r="C451" t="str">
        <f>LOOKUP(A451,Lots!F$2:F$2861,Lots!A$2:A$2861)</f>
        <v>Last Spike</v>
      </c>
      <c r="D451" t="str">
        <f>LOOKUP(A451,Lots!F$2:F$2861,Lots!B$2:B$2861)</f>
        <v>Columbia</v>
      </c>
    </row>
    <row r="452" spans="1:4" ht="15">
      <c r="A452">
        <v>611</v>
      </c>
      <c r="B452">
        <v>4</v>
      </c>
      <c r="C452" t="str">
        <f>LOOKUP(A452,Lots!F$2:F$2861,Lots!A$2:A$2861)</f>
        <v>Gardens of Alhambra</v>
      </c>
      <c r="D452" t="str">
        <f>LOOKUP(A452,Lots!F$2:F$2861,Lots!B$2:B$2861)</f>
        <v>Queen</v>
      </c>
    </row>
    <row r="454" spans="1:2" ht="15">
      <c r="A454" s="1"/>
      <c r="B454" s="1"/>
    </row>
  </sheetData>
  <sheetProtection/>
  <autoFilter ref="A1:D300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Eric Engelmann</cp:lastModifiedBy>
  <cp:lastPrinted>2020-01-06T13:43:18Z</cp:lastPrinted>
  <dcterms:created xsi:type="dcterms:W3CDTF">2014-12-21T18:49:08Z</dcterms:created>
  <dcterms:modified xsi:type="dcterms:W3CDTF">2022-03-02T18:46:49Z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