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nfo\Documents\EMS\HTML\PrezCon\"/>
    </mc:Choice>
  </mc:AlternateContent>
  <bookViews>
    <workbookView xWindow="-120" yWindow="-120" windowWidth="19440" windowHeight="10440"/>
  </bookViews>
  <sheets>
    <sheet name="Lots" sheetId="1" r:id="rId1"/>
    <sheet name="Stats" sheetId="2" r:id="rId2"/>
  </sheets>
  <calcPr calcId="152511"/>
</workbook>
</file>

<file path=xl/calcChain.xml><?xml version="1.0" encoding="utf-8"?>
<calcChain xmlns="http://schemas.openxmlformats.org/spreadsheetml/2006/main">
  <c r="B3" i="2" l="1"/>
  <c r="G1933" i="1" l="1"/>
  <c r="G1932" i="1"/>
  <c r="G1931" i="1"/>
  <c r="G1930" i="1"/>
  <c r="G1929" i="1"/>
  <c r="G1928" i="1"/>
  <c r="G1927" i="1"/>
  <c r="G1926" i="1"/>
  <c r="G1925" i="1"/>
  <c r="G1924" i="1"/>
  <c r="G1923" i="1"/>
  <c r="G1922" i="1"/>
  <c r="G1921" i="1"/>
  <c r="G1920" i="1"/>
  <c r="G1919" i="1"/>
  <c r="G1918" i="1"/>
  <c r="G1917" i="1"/>
  <c r="G1916" i="1"/>
  <c r="G1915" i="1"/>
  <c r="G1914" i="1"/>
  <c r="G1913" i="1"/>
  <c r="G1912" i="1"/>
  <c r="G1911" i="1"/>
  <c r="G1910" i="1"/>
  <c r="G1909" i="1"/>
  <c r="G1908" i="1"/>
  <c r="G1907" i="1"/>
  <c r="G1906" i="1"/>
  <c r="G1905" i="1"/>
  <c r="G1904" i="1"/>
  <c r="G1903" i="1"/>
  <c r="G1902" i="1"/>
  <c r="G1901" i="1"/>
  <c r="G1900" i="1"/>
  <c r="G1899" i="1"/>
  <c r="G1898" i="1"/>
  <c r="G1897" i="1"/>
  <c r="G1896" i="1"/>
  <c r="G1895" i="1"/>
  <c r="G1894" i="1"/>
  <c r="G1893" i="1"/>
  <c r="G1892" i="1"/>
  <c r="G1891" i="1"/>
  <c r="G1890" i="1"/>
  <c r="G1889" i="1"/>
  <c r="G1888" i="1"/>
  <c r="G1887" i="1"/>
  <c r="G1886" i="1"/>
  <c r="G1885" i="1"/>
  <c r="G1884" i="1"/>
  <c r="G1883" i="1"/>
  <c r="G1882" i="1"/>
  <c r="G1881" i="1"/>
  <c r="G1880" i="1"/>
  <c r="G1879" i="1"/>
  <c r="G1878" i="1"/>
  <c r="G1877" i="1"/>
  <c r="G1876" i="1"/>
  <c r="G1875" i="1"/>
  <c r="G1874" i="1"/>
  <c r="G1873" i="1"/>
  <c r="G1872" i="1"/>
  <c r="G1871" i="1"/>
  <c r="G1870" i="1"/>
  <c r="G1869" i="1"/>
  <c r="G1868" i="1"/>
  <c r="G1867" i="1"/>
  <c r="G1866" i="1"/>
  <c r="G1865" i="1"/>
  <c r="G1864" i="1"/>
  <c r="G1863" i="1"/>
  <c r="G1862" i="1"/>
  <c r="G1861" i="1"/>
  <c r="G1860" i="1"/>
  <c r="G1859" i="1"/>
  <c r="G1858" i="1"/>
  <c r="G1857" i="1"/>
  <c r="G1856" i="1"/>
  <c r="G1855" i="1"/>
  <c r="G1854" i="1"/>
  <c r="G1853" i="1"/>
  <c r="G1852" i="1"/>
  <c r="G1851" i="1"/>
  <c r="G1850" i="1"/>
  <c r="G1849" i="1"/>
  <c r="G1848" i="1"/>
  <c r="G1847" i="1"/>
  <c r="G1846" i="1"/>
  <c r="G1845" i="1"/>
  <c r="G1844" i="1"/>
  <c r="G1843" i="1"/>
  <c r="G1842" i="1"/>
  <c r="G1841" i="1"/>
  <c r="G1840" i="1"/>
  <c r="G1839" i="1"/>
  <c r="G1838" i="1"/>
  <c r="G1837" i="1"/>
  <c r="G1836" i="1"/>
  <c r="G1835" i="1"/>
  <c r="G1834" i="1"/>
  <c r="G1833" i="1"/>
  <c r="G1832" i="1"/>
  <c r="G1831" i="1"/>
  <c r="G1830" i="1"/>
  <c r="G1829" i="1"/>
  <c r="G1828" i="1"/>
  <c r="G1827" i="1"/>
  <c r="G1826" i="1"/>
  <c r="G1825" i="1"/>
  <c r="G1824" i="1"/>
  <c r="G1823" i="1"/>
  <c r="G1822" i="1"/>
  <c r="G1821" i="1"/>
  <c r="G1820" i="1"/>
  <c r="G1819" i="1"/>
  <c r="G1818" i="1"/>
  <c r="G1817" i="1"/>
  <c r="G1816" i="1"/>
  <c r="G1815" i="1"/>
  <c r="G1814" i="1"/>
  <c r="G1813" i="1"/>
  <c r="G1812" i="1"/>
  <c r="G1811" i="1"/>
  <c r="G1810" i="1"/>
  <c r="G1809" i="1"/>
  <c r="G1808" i="1"/>
  <c r="G1807" i="1"/>
  <c r="G1806" i="1"/>
  <c r="G1805" i="1"/>
  <c r="G1804" i="1"/>
  <c r="G1803" i="1"/>
  <c r="G1802" i="1"/>
  <c r="G1801" i="1"/>
  <c r="G1800" i="1"/>
  <c r="G1799" i="1"/>
  <c r="G1798" i="1"/>
  <c r="G1797" i="1"/>
  <c r="G1796" i="1"/>
  <c r="G1795" i="1"/>
  <c r="G1794" i="1"/>
  <c r="G1793" i="1"/>
  <c r="G1792" i="1"/>
  <c r="G1791" i="1"/>
  <c r="G1790" i="1"/>
  <c r="G1789" i="1"/>
  <c r="G1788" i="1"/>
  <c r="G1787" i="1"/>
  <c r="G1786" i="1"/>
  <c r="G1785" i="1"/>
  <c r="G1784" i="1"/>
  <c r="G1783" i="1"/>
  <c r="G1782" i="1"/>
  <c r="G1781" i="1"/>
  <c r="G1780" i="1"/>
  <c r="G1779" i="1"/>
  <c r="G1778" i="1"/>
  <c r="G1777" i="1"/>
  <c r="G1776" i="1"/>
  <c r="G1775" i="1"/>
  <c r="G1774" i="1"/>
  <c r="G1773" i="1"/>
  <c r="G1772" i="1"/>
  <c r="G1771" i="1"/>
  <c r="G1770" i="1"/>
  <c r="G1769" i="1"/>
  <c r="G1768" i="1"/>
  <c r="G1767" i="1"/>
  <c r="G1766" i="1"/>
  <c r="G1765" i="1"/>
  <c r="G1764" i="1"/>
  <c r="G1763" i="1"/>
  <c r="G1762" i="1"/>
  <c r="G1761" i="1"/>
  <c r="G1760" i="1"/>
  <c r="G1759" i="1"/>
  <c r="G1758" i="1"/>
  <c r="G1757" i="1"/>
  <c r="G1756" i="1"/>
  <c r="G1755" i="1"/>
  <c r="G1754" i="1"/>
  <c r="G1753" i="1"/>
  <c r="G1752" i="1"/>
  <c r="G1751" i="1"/>
  <c r="G1750" i="1"/>
  <c r="G1749" i="1"/>
  <c r="G1748" i="1"/>
  <c r="G1747" i="1"/>
  <c r="G1746" i="1"/>
  <c r="G1745" i="1"/>
  <c r="G1744" i="1"/>
  <c r="G1743" i="1"/>
  <c r="G1742" i="1"/>
  <c r="G1741" i="1"/>
  <c r="G1740" i="1"/>
  <c r="G1739" i="1"/>
  <c r="G1738" i="1"/>
  <c r="G1737" i="1"/>
  <c r="G1736" i="1"/>
  <c r="G1735" i="1"/>
  <c r="G1734" i="1"/>
  <c r="G1733" i="1"/>
  <c r="G1732" i="1"/>
  <c r="G1731" i="1"/>
  <c r="G1730" i="1"/>
  <c r="G1729" i="1"/>
  <c r="G1728" i="1"/>
  <c r="G1727" i="1"/>
  <c r="G1726" i="1"/>
  <c r="G1725" i="1"/>
  <c r="G1724" i="1"/>
  <c r="G1723" i="1"/>
  <c r="G1722" i="1"/>
  <c r="G1721" i="1"/>
  <c r="G1720" i="1"/>
  <c r="G1719" i="1"/>
  <c r="G1718" i="1"/>
  <c r="G1717" i="1"/>
  <c r="G1716" i="1"/>
  <c r="G1715" i="1"/>
  <c r="G1714" i="1"/>
  <c r="G1713" i="1"/>
  <c r="G1712" i="1"/>
  <c r="G1711" i="1"/>
  <c r="G1710" i="1"/>
  <c r="G1709" i="1"/>
  <c r="G1708" i="1"/>
  <c r="G1707" i="1"/>
  <c r="G1706" i="1"/>
  <c r="G1705" i="1"/>
  <c r="G1704" i="1"/>
  <c r="G1703" i="1"/>
  <c r="G1702" i="1"/>
  <c r="G1701" i="1"/>
  <c r="G1700" i="1"/>
  <c r="G1699" i="1"/>
  <c r="G1698" i="1"/>
  <c r="G1697" i="1"/>
  <c r="G1696" i="1"/>
  <c r="G1695" i="1"/>
  <c r="G1694" i="1"/>
  <c r="G1693" i="1"/>
  <c r="G1692" i="1"/>
  <c r="G1691" i="1"/>
  <c r="G1690" i="1"/>
  <c r="G1689" i="1"/>
  <c r="G1688" i="1"/>
  <c r="G1687" i="1"/>
  <c r="G1686" i="1"/>
  <c r="G1685" i="1"/>
  <c r="G1684" i="1"/>
  <c r="G1683" i="1"/>
  <c r="G1682" i="1"/>
  <c r="G1681" i="1"/>
  <c r="G1680" i="1"/>
  <c r="G1679" i="1"/>
  <c r="G1678" i="1"/>
  <c r="G1677" i="1"/>
  <c r="G1676" i="1"/>
  <c r="G1675" i="1"/>
  <c r="G1674" i="1"/>
  <c r="G1673" i="1"/>
  <c r="G1672" i="1"/>
  <c r="G1671" i="1"/>
  <c r="G1670" i="1"/>
  <c r="G1669" i="1"/>
  <c r="G1668" i="1"/>
  <c r="G1667" i="1"/>
  <c r="G1666" i="1"/>
  <c r="G1665" i="1"/>
  <c r="G1664" i="1"/>
  <c r="G1663" i="1"/>
  <c r="G1662" i="1"/>
  <c r="G1661" i="1"/>
  <c r="G1660" i="1"/>
  <c r="G1659" i="1"/>
  <c r="G1658" i="1"/>
  <c r="G1657" i="1"/>
  <c r="G1656" i="1"/>
  <c r="G1655" i="1"/>
  <c r="G1654" i="1"/>
  <c r="G1653" i="1"/>
  <c r="G1652" i="1"/>
  <c r="G1651" i="1"/>
  <c r="G1650" i="1"/>
  <c r="G1649" i="1"/>
  <c r="G1648" i="1"/>
  <c r="G1647" i="1"/>
  <c r="G1646" i="1"/>
  <c r="G1645" i="1"/>
  <c r="G1644" i="1"/>
  <c r="G1643" i="1"/>
  <c r="G1642" i="1"/>
  <c r="G1641" i="1"/>
  <c r="G1640" i="1"/>
  <c r="G1639" i="1"/>
  <c r="G1638" i="1"/>
  <c r="G1637" i="1"/>
  <c r="G1636" i="1"/>
  <c r="G1635" i="1"/>
  <c r="G1634" i="1"/>
  <c r="G1633" i="1"/>
  <c r="G1632" i="1"/>
  <c r="G1631" i="1"/>
  <c r="G1630" i="1"/>
  <c r="G1629" i="1"/>
  <c r="G1628" i="1"/>
  <c r="G1627" i="1"/>
  <c r="G1626" i="1"/>
  <c r="G1625" i="1"/>
  <c r="G1624" i="1"/>
  <c r="G1623" i="1"/>
  <c r="G1622" i="1"/>
  <c r="G1621" i="1"/>
  <c r="G1620" i="1"/>
  <c r="G1619" i="1"/>
  <c r="G1618" i="1"/>
  <c r="G1617" i="1"/>
  <c r="G1616" i="1"/>
  <c r="G1615" i="1"/>
  <c r="G1614" i="1"/>
  <c r="G1613" i="1"/>
  <c r="G1612" i="1"/>
  <c r="G1611" i="1"/>
  <c r="G1610" i="1"/>
  <c r="G1609" i="1"/>
  <c r="G1608" i="1"/>
  <c r="G1607" i="1"/>
  <c r="G1606" i="1"/>
  <c r="G1605" i="1"/>
  <c r="G1604" i="1"/>
  <c r="G1603" i="1"/>
  <c r="G1602" i="1"/>
  <c r="G1601" i="1"/>
  <c r="G1600" i="1"/>
  <c r="G1599" i="1"/>
  <c r="G1598" i="1"/>
  <c r="G1597" i="1"/>
  <c r="G1596" i="1"/>
  <c r="E1023" i="1" l="1"/>
  <c r="D1023" i="1"/>
  <c r="E1022" i="1"/>
  <c r="D1022" i="1"/>
  <c r="E1021" i="1"/>
  <c r="D1021" i="1"/>
  <c r="E1020" i="1"/>
  <c r="D1020" i="1"/>
  <c r="E1019" i="1"/>
  <c r="D1019" i="1"/>
  <c r="E1018" i="1"/>
  <c r="D1018" i="1"/>
  <c r="E1017" i="1"/>
  <c r="D1017" i="1"/>
  <c r="E1016" i="1"/>
  <c r="D1016" i="1"/>
  <c r="E1015" i="1"/>
  <c r="D1015" i="1"/>
  <c r="E1014" i="1"/>
  <c r="D1014" i="1"/>
  <c r="E1013" i="1"/>
  <c r="D1013" i="1"/>
  <c r="E1012" i="1"/>
  <c r="D1012" i="1"/>
  <c r="E1011" i="1"/>
  <c r="D1011" i="1"/>
  <c r="E1010" i="1"/>
  <c r="D1010" i="1"/>
  <c r="E1009" i="1"/>
  <c r="D1009" i="1"/>
  <c r="E1008" i="1"/>
  <c r="D1008" i="1"/>
  <c r="E1007" i="1"/>
  <c r="D1007" i="1"/>
  <c r="E1006" i="1"/>
  <c r="D1006" i="1"/>
  <c r="E1005" i="1"/>
  <c r="D1005" i="1"/>
  <c r="E1004" i="1"/>
  <c r="D1004" i="1"/>
  <c r="E1003" i="1"/>
  <c r="D1003" i="1"/>
  <c r="E1002" i="1"/>
  <c r="D1002" i="1"/>
</calcChain>
</file>

<file path=xl/sharedStrings.xml><?xml version="1.0" encoding="utf-8"?>
<sst xmlns="http://schemas.openxmlformats.org/spreadsheetml/2006/main" count="3447" uniqueCount="1987">
  <si>
    <t>item name</t>
  </si>
  <si>
    <t>early</t>
  </si>
  <si>
    <t>mid</t>
  </si>
  <si>
    <t>late</t>
  </si>
  <si>
    <t>comment</t>
  </si>
  <si>
    <t>lot</t>
  </si>
  <si>
    <t>Sold for</t>
  </si>
  <si>
    <t>A Line in the Sand (TSR)</t>
  </si>
  <si>
    <t>Hunt for Red October (TSR)</t>
  </si>
  <si>
    <t>Command &amp; Colors Ancients (GMT)</t>
  </si>
  <si>
    <t>Shrink – base game</t>
  </si>
  <si>
    <t>Command &amp; Colors Napoleonics (GMT)</t>
  </si>
  <si>
    <t>Generals and Tactics Expansion</t>
  </si>
  <si>
    <t>Rise and Decline of the Third Reich (AH)</t>
  </si>
  <si>
    <t>A Most Dangerous Time (MMP)</t>
  </si>
  <si>
    <t>France, 1940 (AH)</t>
  </si>
  <si>
    <t>SOPAC (Avalanche)</t>
  </si>
  <si>
    <t>Waterloo (Phalanx)</t>
  </si>
  <si>
    <t>Holdfast – Pacific (Worthington)</t>
  </si>
  <si>
    <t>Battle Over Britain (TSR)</t>
  </si>
  <si>
    <t>Napoleon at Bay (AH)</t>
  </si>
  <si>
    <t>Washington's War (GMT)</t>
  </si>
  <si>
    <t>Facts in Five (AH)</t>
  </si>
  <si>
    <t>South Mountain – Prelude to Antietam (West End Games)</t>
  </si>
  <si>
    <t>Diplomacy</t>
  </si>
  <si>
    <t>Italian Version</t>
  </si>
  <si>
    <t>Solomons Campaign (SPI)</t>
  </si>
  <si>
    <t>Complete? Aftermarket shrink?</t>
  </si>
  <si>
    <t>The Russian Campaign (AH)</t>
  </si>
  <si>
    <t>Defiant Russia (Avalanche)</t>
  </si>
  <si>
    <t>Horn of Africa (Avalanche)</t>
  </si>
  <si>
    <t>Panzer Armee Afrika (AH)</t>
  </si>
  <si>
    <t>Desert Storm Cards</t>
  </si>
  <si>
    <t>Shrink</t>
  </si>
  <si>
    <t>Terrors of London</t>
  </si>
  <si>
    <t>includes both expansions, sleeves, and game mat</t>
  </si>
  <si>
    <t>Voyage of the Beagle</t>
  </si>
  <si>
    <t>new in shrink; expansion for the base game</t>
  </si>
  <si>
    <t>Lord of the Rings: Sauron Expansion</t>
  </si>
  <si>
    <t>OOP; all components verified</t>
  </si>
  <si>
    <t>OOP; all components
verified but one hobbit mini is broken; expansion
stickers applied as directed in rules for integration</t>
  </si>
  <si>
    <t>Renegade with two expansions</t>
  </si>
  <si>
    <t>OOP; includes Fire &amp; Chaos
and Christmas at the Hack Shack expansions</t>
  </si>
  <si>
    <t>Lord of the Rings: Battlefields Expansion</t>
  </si>
  <si>
    <t>OOP and EXTREMELY
RARE; NEW IN SHRINK! (expansion for base
game which is required to play)</t>
  </si>
  <si>
    <t>edition is rare and OOP;
published before the newer Silver Line edition
which is incompatible with the old expansions</t>
  </si>
  <si>
    <t>Kremlin</t>
  </si>
  <si>
    <t>not all contents verified but comes from excellent home</t>
  </si>
  <si>
    <t>Polis</t>
  </si>
  <si>
    <t>new in shrink</t>
  </si>
  <si>
    <t>Detective with deluxe components and mat</t>
  </si>
  <si>
    <t>opened but unpunched and unplayed</t>
  </si>
  <si>
    <t>Empire of the Sun</t>
  </si>
  <si>
    <t>Apocalypse Road</t>
  </si>
  <si>
    <t>Freedom: The Underground Railroad</t>
  </si>
  <si>
    <t>punched and sleeved but unplayed</t>
  </si>
  <si>
    <t>Bureau of Investigation (Sherlock Holmes Consulting Detective meets Cthulhu Mythos!</t>
  </si>
  <si>
    <t>Pax Viking with deluxe KS coins</t>
  </si>
  <si>
    <t>new in shrink; includes deluxe KS coin</t>
  </si>
  <si>
    <t>D&amp;D Campaign Case: Creatures two set bundle</t>
  </si>
  <si>
    <t>D&amp;D: Conquest of Nerath Board Game</t>
  </si>
  <si>
    <t>punched but not played; includes laminated player aids</t>
  </si>
  <si>
    <t>Yggdrassil with Asgard Expansion included</t>
  </si>
  <si>
    <t>OOP and difficult to find</t>
  </si>
  <si>
    <t>Terraforming Mars: Ares Expedition bundle</t>
  </si>
  <si>
    <t>includes ALL expansions, metal cubes, and sleeves</t>
  </si>
  <si>
    <t>Terraforming Mars: The Dice Game</t>
  </si>
  <si>
    <t>new in shrink; includes sleeves</t>
  </si>
  <si>
    <t>Friday</t>
  </si>
  <si>
    <t>very good condition</t>
  </si>
  <si>
    <t>Under Falling Skies</t>
  </si>
  <si>
    <t>WAR ROOM DELUXE BUNDLE</t>
  </si>
  <si>
    <t>NIS - huge deal for the premier game and sought after components - includes a huge lot of deluxe components including deluxe portfolios, dry-erase boards, multiple dice sets, and rule books (the career game of the designer of Axis &amp; Allies; The Discriminating Gamer's #1 game of all time)</t>
  </si>
  <si>
    <t>Catacombs 3E HUGE Bundle</t>
  </si>
  <si>
    <t>BIG BOX of Catacombs (only played once) with multiple expansions, some NIS; including the new Red Box</t>
  </si>
  <si>
    <t>Catacombs and Castles 2E</t>
  </si>
  <si>
    <t>BIG BOX; new in shrink</t>
  </si>
  <si>
    <t>HUGE Gloomhaven Deluxe Bundle</t>
  </si>
  <si>
    <t>UNPUNCHED, UNPLAYED and includes Forgotten Circles, Broken Token insert (with insert add-on for Forgotten Circles), Solo Scenarios, Deluxe Coin Upgrade, Envelope X add-on, and removable sticker set</t>
  </si>
  <si>
    <t>Frosthaven Deluxe Bundle</t>
  </si>
  <si>
    <t>UNOPENED/STILL SEALED and includes Folded Space Insert &amp; Map Folder, solo scenarios, removable sticker set, and full sleeve set</t>
  </si>
  <si>
    <t>Morisi</t>
  </si>
  <si>
    <t>Unpunched</t>
  </si>
  <si>
    <t>Carolus Magnus</t>
  </si>
  <si>
    <t>Maharaja (Phalanx)</t>
  </si>
  <si>
    <t>Hearts &amp; Minds 2nd Ed (Worthington)</t>
  </si>
  <si>
    <t>London: Key to the City 1st Ed (R&amp;D)</t>
  </si>
  <si>
    <t>Giganten</t>
  </si>
  <si>
    <t>Expedition</t>
  </si>
  <si>
    <t>Mexica (1st Ed)</t>
  </si>
  <si>
    <t>Andromeda</t>
  </si>
  <si>
    <t>Oasis (Uberplay)</t>
  </si>
  <si>
    <t>Age of Industry 1st Ed (Treefrog)</t>
  </si>
  <si>
    <t>Wrasslin (AH)</t>
  </si>
  <si>
    <t>Manhattan (Mayfair)</t>
  </si>
  <si>
    <t>Krieg und Frieden</t>
  </si>
  <si>
    <t>Revolution: The Dutch Revolt 1568-1648 (Phalanx)</t>
  </si>
  <si>
    <t>John Company 1st Ed</t>
  </si>
  <si>
    <t>New</t>
  </si>
  <si>
    <t>Gangsters (AH)</t>
  </si>
  <si>
    <t>Tahuantinsuyu (Mongoose)</t>
  </si>
  <si>
    <t>Anno 1503 (Mayfair)</t>
  </si>
  <si>
    <t>Timber Tom</t>
  </si>
  <si>
    <t>No Retreat: French &amp; Polish Front - GMT</t>
  </si>
  <si>
    <t>Europa Universalis (2nd Ed) -  (Azure Wish)</t>
  </si>
  <si>
    <t>Rising Eagles: Hexasim</t>
  </si>
  <si>
    <t>Vineta - Immortal Eyes</t>
  </si>
  <si>
    <t>Bonaparte at Marengo - Simmons Games</t>
  </si>
  <si>
    <t>Napoleon’s Eagles 2: The Hundred Days - Compass</t>
  </si>
  <si>
    <t>The Brotherhood (GDW)</t>
  </si>
  <si>
    <t>Metropolys (rio Grande)</t>
  </si>
  <si>
    <t>Attila (Rio Grande)</t>
  </si>
  <si>
    <t>Putsch (Stari / Queen)</t>
  </si>
  <si>
    <t>Shrink - German Language</t>
  </si>
  <si>
    <t>Fresh Fish (1st ed) (Plenary Games)</t>
  </si>
  <si>
    <t>City Council (Golden Egg)</t>
  </si>
  <si>
    <t>Urban Sprawl (GMT)</t>
  </si>
  <si>
    <t>San Marco (Ravensburger)</t>
  </si>
  <si>
    <t>The Fellowship of the Ring (ICE)</t>
  </si>
  <si>
    <t>Compete</t>
  </si>
  <si>
    <t>Rajas of the Ganges</t>
  </si>
  <si>
    <t>Complete</t>
  </si>
  <si>
    <t>Babylonia</t>
  </si>
  <si>
    <t>Isle of Skye</t>
  </si>
  <si>
    <t>Air Land &amp; Sea</t>
  </si>
  <si>
    <t>Morels</t>
  </si>
  <si>
    <t>Caverna Cave vs Cave</t>
  </si>
  <si>
    <t>Paleo</t>
  </si>
  <si>
    <t>Mille Fiori</t>
  </si>
  <si>
    <t>Egiziia Shifting Sands</t>
  </si>
  <si>
    <t>Watch</t>
  </si>
  <si>
    <t>Queenz</t>
  </si>
  <si>
    <t>Fjords</t>
  </si>
  <si>
    <t>Gunkimono</t>
  </si>
  <si>
    <t>Catan</t>
  </si>
  <si>
    <t>Envyra</t>
  </si>
  <si>
    <t>!2</t>
  </si>
  <si>
    <t xml:space="preserve">1776 (AH) </t>
  </si>
  <si>
    <t>2 SHEETS OF COUNTERS &amp; 1 SPI COUNTER STORAGE BOX</t>
  </si>
  <si>
    <t>200 CASINO CHIPS</t>
  </si>
  <si>
    <t>221-B BAKER STREET   (HANSEN)</t>
  </si>
  <si>
    <t xml:space="preserve">5 SQUAD LEADER SCENARIOS #3 , #9, #13, #20 &amp; DEFENSE OF LUGA  </t>
  </si>
  <si>
    <t xml:space="preserve"> #3 STREETS OF STALINGRAD, #9 CANNES STRONGPOINT, #13 CAPTURE OF BALTA, #20 BREAKOUT FROM BARISOV &amp; DEFENSE OF LUGA</t>
  </si>
  <si>
    <t>AGE OF RENAISANCE (AH)</t>
  </si>
  <si>
    <t>Punched</t>
  </si>
  <si>
    <t>APPLES TO APPLES (mattel)</t>
  </si>
  <si>
    <t>ARCHAPELAGO (LUDICALLY)</t>
  </si>
  <si>
    <t>ARCTIC STORM (GMT)</t>
  </si>
  <si>
    <t>ARES #3 BARBARIAN KINGS      (S&amp;T)</t>
  </si>
  <si>
    <t>AZTACK  (BLUE ORANGE)</t>
  </si>
  <si>
    <t>BARBAROSSA TO BERLIN (GMT)</t>
  </si>
  <si>
    <t>BRITAIN STANDS ALONE (GMT)</t>
  </si>
  <si>
    <t>BLOKUS (E.I.)</t>
  </si>
  <si>
    <t>BLOKUS (MATTRL)</t>
  </si>
  <si>
    <t>BLUE GRAY QUAD - SHILOH, ANTIETAM, CEMETARY HILL (SPI)</t>
  </si>
  <si>
    <t>Initial hex marked on counter backs. Rules marked</t>
  </si>
  <si>
    <t xml:space="preserve">BOOK: AIRCRAFT OF WORLD WAR II </t>
  </si>
  <si>
    <t>No writing inside or out.</t>
  </si>
  <si>
    <t>CALIFORNIA   (UBERPLAY)</t>
  </si>
  <si>
    <t>CIVIL WAR   (AH)</t>
  </si>
  <si>
    <t>CODENAMES (CZECH GAMES)</t>
  </si>
  <si>
    <t>COLD WAR - CIA VS KGB  (FF)</t>
  </si>
  <si>
    <t>DEER IN THE HEADLIGHTS  (FRONT PORCH)</t>
  </si>
  <si>
    <t>EMPIRE OF THE SUN (GMT)</t>
  </si>
  <si>
    <t>ESCAPE THE ROOM IN A BOX - FLASHBACK (MATTEL)</t>
  </si>
  <si>
    <t>EXIT THE GAME - MYSTERIOUS MUSEUM (KOSMOS)</t>
  </si>
  <si>
    <t>FIRST LIGHT (RENEGADE GAMES)</t>
  </si>
  <si>
    <t>FORBIDDEN ISLAND (GAMERIGHT)</t>
  </si>
  <si>
    <t>FOUR BATTLES IN NORTH AFRICA QUAD -  (SPI)</t>
  </si>
  <si>
    <t>Punched CRUSADER, CAULDRON, SUPERCHARGE, KASSERINE</t>
  </si>
  <si>
    <t>GETTYSBURG   HEX MAP (AH)  G,C,P</t>
  </si>
  <si>
    <t>Punched HAS FLY SHEET</t>
  </si>
  <si>
    <t>GOING GOING GONE  (STRONGHOLD)</t>
  </si>
  <si>
    <t>GOLD DIGGER (OUT OF THE BOX)</t>
  </si>
  <si>
    <t>GREED   (TDC)</t>
  </si>
  <si>
    <t>Shrink  (Unopened Box)`</t>
  </si>
  <si>
    <t>HANSA   (UBERPLAY)</t>
  </si>
  <si>
    <t>THE HOBBIT (FF)</t>
  </si>
  <si>
    <t>HOMELAND   (GALE FORCE 9)</t>
  </si>
  <si>
    <t>IN A PICKLE (GAMEWRIGHT)</t>
  </si>
  <si>
    <t>INFINITE CITY (AEG)</t>
  </si>
  <si>
    <t>INSIDE   (GIGAMIC)</t>
  </si>
  <si>
    <t>LOTR - FELLOWSHIP OF THE RING (ROSE ARTS)</t>
  </si>
  <si>
    <t>LUNGARNO   (RED GLOVE)</t>
  </si>
  <si>
    <t>MERIDIAN (PIATNICK)</t>
  </si>
  <si>
    <t>MILLEBORNES (PB)</t>
  </si>
  <si>
    <t>MONOPOLY - BRITISH VERSION (WADDINGTON)</t>
  </si>
  <si>
    <t>MONOPOLY  METAL TOKENS,  WOODEN HOUSES (PB)</t>
  </si>
  <si>
    <t>Punched  METAL TOKENS,  WOODEN HOUSES &amp; HOTELS (</t>
  </si>
  <si>
    <t>MR. JACK  NEW YORK  (HURRICAN)</t>
  </si>
  <si>
    <t>MUNCHKIN DELUX (SJG)</t>
  </si>
  <si>
    <t>MYTHIC BATTLES (IELLO)</t>
  </si>
  <si>
    <t>NAPOLEON'S LAST BATTLES QUAD</t>
  </si>
  <si>
    <t>PUNCHED.  LIGNY, QUATRE BRAS, WAVRE, LA BELLE ALLIANCE</t>
  </si>
  <si>
    <t>NEW ENGLAND (UBER)</t>
  </si>
  <si>
    <t>OPERATION MERCURY (GMT)</t>
  </si>
  <si>
    <t xml:space="preserve">ORKS OF THE HIGH MOUNTAINS (DARK CITY GAMES) </t>
  </si>
  <si>
    <t>ORIENT EXPRESS (JUST GAMES)</t>
  </si>
  <si>
    <t>PANDEMIC (Z-MAN)</t>
  </si>
  <si>
    <t>PANIC STATION   (STRONGHOLD)</t>
  </si>
  <si>
    <t>PIRATEER (MINDOCINO)</t>
  </si>
  <si>
    <t>QUAZAR  (EXCALIBRE)</t>
  </si>
  <si>
    <t>QUORIDOR (GIGAMIC}</t>
  </si>
  <si>
    <t>QUORIDOR (GIGAMIC)</t>
  </si>
  <si>
    <t>RICH UNCLE (PB)</t>
  </si>
  <si>
    <t>RISK IN WOODEN BOX - WOODEN PIECES (PB)</t>
  </si>
  <si>
    <t>RISK (WOODEN)  (P.B.)</t>
  </si>
  <si>
    <t>S&amp;T 37   SCRIMAGE (S&amp;T)</t>
  </si>
  <si>
    <t>S&amp;T 39   FALL OF ROME  (S&amp;T)</t>
  </si>
  <si>
    <t>S&amp;T 41   KAMPFPANZER  (S&amp;T)</t>
  </si>
  <si>
    <t>S&amp;T 43   AMERICAN CIVIL WAR    (S&amp;T)</t>
  </si>
  <si>
    <t>S&amp;T 46   COMBINED ARMS  (S&amp;T)</t>
  </si>
  <si>
    <t>S&amp;T 53   PUNIC WARS  (S&amp;T)</t>
  </si>
  <si>
    <t>S&amp;T 54   DIXIE  (S&amp;T)</t>
  </si>
  <si>
    <t>S&amp;T 55   BREITENFELD  (S&amp;T)</t>
  </si>
  <si>
    <t>S&amp;T 57   PANZER GRUPPE GUDERIAN  (S&amp;T)</t>
  </si>
  <si>
    <t>S&amp;T 58   CONQUISTADOR  (S&amp;T)</t>
  </si>
  <si>
    <t>S&amp;T 59   PLOT TO ASSASINATE HITLER  (S&amp;T)</t>
  </si>
  <si>
    <t>S&amp;T 60   ROAD TO RICHMOND  (S&amp;T)</t>
  </si>
  <si>
    <t>S&amp;T 61   OCTOBER WAR  (S&amp;T)</t>
  </si>
  <si>
    <t>S&amp;T 62   SOUTH AFRICA  (S&amp;T)</t>
  </si>
  <si>
    <t>S&amp;T 63   VERACRUZ  (S&amp;T)</t>
  </si>
  <si>
    <t>S&amp;T 64   RAID  (S&amp;T)</t>
  </si>
  <si>
    <t>SETTLERS OF CATAN (MAYFAIR)</t>
  </si>
  <si>
    <t>SLAPSHOT (COLUMBIA)</t>
  </si>
  <si>
    <t>SORCERER (SPI)</t>
  </si>
  <si>
    <t>SPIKE   (R&amp;R)</t>
  </si>
  <si>
    <t>STALINGRAD (AH)</t>
  </si>
  <si>
    <t>STATION MASTER   (CALLIOPE)</t>
  </si>
  <si>
    <t>STRATEGY   (3W)</t>
  </si>
  <si>
    <t>TEXAS HOLD'EM POKER SET IN METAL CASE</t>
  </si>
  <si>
    <t>TIGERS IN THE MIST (GMT)</t>
  </si>
  <si>
    <t>VICTORY IN THE WEST (GMT)</t>
  </si>
  <si>
    <t>WALKING DEAD   DICE GAME  (CRYPTOZOIC)</t>
  </si>
  <si>
    <t xml:space="preserve">WE DIDN'T PLAYTEST THIS AT ALL (ASMADI) </t>
  </si>
  <si>
    <t>WEST WALL QUAD  (SPI)</t>
  </si>
  <si>
    <t xml:space="preserve">Punched  ARNHEM, HURTGEN FOREST, BASTOGNE, REMAGEN </t>
  </si>
  <si>
    <t>WITS AND WAGERS (NORTHSTAR)</t>
  </si>
  <si>
    <t>Unhappy King Charles by GMT</t>
  </si>
  <si>
    <t>punched</t>
  </si>
  <si>
    <t>Mercury/Market Garden by Worthington</t>
  </si>
  <si>
    <t>unpunched</t>
  </si>
  <si>
    <t>Pacific Tide by Compass</t>
  </si>
  <si>
    <t>A Victory Denied by  MMP</t>
  </si>
  <si>
    <t>Marching Through Georgia by Clash of Arms</t>
  </si>
  <si>
    <t>The King's War by Clash of Arms</t>
  </si>
  <si>
    <t>The Legend Begins by Terran Games</t>
  </si>
  <si>
    <t>shrink wrap</t>
  </si>
  <si>
    <t>Last Days of the Grande Armee by OSG</t>
  </si>
  <si>
    <t>Men of Iron by GMT</t>
  </si>
  <si>
    <t>Operatio Skorpiuon by Compass</t>
  </si>
  <si>
    <t>Panzer Battles )on the Chir River) by MMP</t>
  </si>
  <si>
    <t>Bastogne or Bust by Terran Games</t>
  </si>
  <si>
    <t>Sun of York by GMT</t>
  </si>
  <si>
    <t>Clash of Giants: Civil War by GMT</t>
  </si>
  <si>
    <t>Across the Rappahannock by GMT</t>
  </si>
  <si>
    <t>Kasserine by GMT</t>
  </si>
  <si>
    <t>Triumphant Fox by Moments in History</t>
  </si>
  <si>
    <t>Ardennes by the Gamers</t>
  </si>
  <si>
    <t>part punched</t>
  </si>
  <si>
    <t>Fast Action Battle: the Bulge by GMT</t>
  </si>
  <si>
    <t>Roayal Palace by Rio Grande</t>
  </si>
  <si>
    <t>France 40 by GMT</t>
  </si>
  <si>
    <t>Victory in the West by GMT</t>
  </si>
  <si>
    <t>Operation Dauntless by GMT</t>
  </si>
  <si>
    <t>Cuba by Eggertspiele</t>
  </si>
  <si>
    <t>Village by Eggertspiele</t>
  </si>
  <si>
    <t>Alien Frontiers by Clever Mojo</t>
  </si>
  <si>
    <t>Beda Fomm by Consim press</t>
  </si>
  <si>
    <t>Gazala by the Gamers</t>
  </si>
  <si>
    <t>La Strada by Mayfair</t>
  </si>
  <si>
    <t>Fort Sumter by GMT</t>
  </si>
  <si>
    <t>mint</t>
  </si>
  <si>
    <t>The ancient world second edition by Red Raven Games</t>
  </si>
  <si>
    <t>Field Commander Rommel by Dan Veresssen Games</t>
  </si>
  <si>
    <t>Coloma by Final Frontier games</t>
  </si>
  <si>
    <t>Minion Games</t>
  </si>
  <si>
    <t>No Retreat: Russian Front by GMT</t>
  </si>
  <si>
    <t>Le Havre</t>
  </si>
  <si>
    <t>El Capitan by Quined White Goblin games</t>
  </si>
  <si>
    <t>Luna by Tasty  Minstrel games</t>
  </si>
  <si>
    <t>SPQR by GMT</t>
  </si>
  <si>
    <t>Caesar by GMT</t>
  </si>
  <si>
    <t>Napoleon</t>
  </si>
  <si>
    <t>Str Wars X-Wing</t>
  </si>
  <si>
    <t>Tudor by Academy Games</t>
  </si>
  <si>
    <t>Citta-Stato by Giochix</t>
  </si>
  <si>
    <t>Stephenson's Rocket by Grail Games</t>
  </si>
  <si>
    <t>Panzerblitz: Hill of Death by GMT</t>
  </si>
  <si>
    <t>Princes of the Rennaissance by Mercury Games</t>
  </si>
  <si>
    <t>De vulgari Eloquentia by Geochix</t>
  </si>
  <si>
    <t>Stroganov by Game Brewer</t>
  </si>
  <si>
    <t>Encyclopedia by Holy Grail games</t>
  </si>
  <si>
    <t>Maharajah by Cranio Creations</t>
  </si>
  <si>
    <t>Troyes by Z Man</t>
  </si>
  <si>
    <t>Speicherstadt by Z Man</t>
  </si>
  <si>
    <t>Colosseum by Tasty Minstrel</t>
  </si>
  <si>
    <t>Gentes by Spielworx</t>
  </si>
  <si>
    <t>Terraforming Mars: Ares Expedi (Kickstarter) by Stronghold</t>
  </si>
  <si>
    <t>1862</t>
  </si>
  <si>
    <t>shrinkwrap</t>
  </si>
  <si>
    <t>//CODE On the Brink</t>
  </si>
  <si>
    <t>100 3"x5" game part zip bags</t>
  </si>
  <si>
    <t>100 4"x6" game part zip bags</t>
  </si>
  <si>
    <t>New, 4mil, heavy duty</t>
  </si>
  <si>
    <t>1000!! Bingo chips</t>
  </si>
  <si>
    <t>1989 Dawn of Freedom</t>
  </si>
  <si>
    <t>Shrinkwrap</t>
  </si>
  <si>
    <t>7 Wonders</t>
  </si>
  <si>
    <t>Shrinkwrap 1st edition</t>
  </si>
  <si>
    <t>Aeroplanes Aviation Ascendant</t>
  </si>
  <si>
    <t>Shrinkwrap ((B1))</t>
  </si>
  <si>
    <t>Agricola Family Edition</t>
  </si>
  <si>
    <t>Alien Artifacts plus Playmat</t>
  </si>
  <si>
    <t>Includes playmat</t>
  </si>
  <si>
    <t>Alma Mater</t>
  </si>
  <si>
    <t>America's Main Street Rt 66</t>
  </si>
  <si>
    <t>Ancoient Ghanaian Games of Oware</t>
  </si>
  <si>
    <t>new</t>
  </si>
  <si>
    <t>Apples to Apples Junior 9+</t>
  </si>
  <si>
    <t>Architects of the West Kingdom</t>
  </si>
  <si>
    <t>Ark Nova</t>
  </si>
  <si>
    <t>Assassin</t>
  </si>
  <si>
    <t>Aurora Partsopoly</t>
  </si>
  <si>
    <t>Axis &amp; Allies 1941</t>
  </si>
  <si>
    <t>Azul</t>
  </si>
  <si>
    <t>Balk</t>
  </si>
  <si>
    <t>Battle This</t>
  </si>
  <si>
    <t>((B12))</t>
  </si>
  <si>
    <t>Biergarten</t>
  </si>
  <si>
    <t>Bioshock Infinite</t>
  </si>
  <si>
    <t>Bridgette</t>
  </si>
  <si>
    <t>Bruxelles 1893</t>
  </si>
  <si>
    <t>Bubblee Pop</t>
  </si>
  <si>
    <t>Camel Up</t>
  </si>
  <si>
    <t>Candamir, The First Settlers</t>
  </si>
  <si>
    <t>Carcassonne</t>
  </si>
  <si>
    <t>Carcassonne Expansions</t>
  </si>
  <si>
    <t>Cards Against Humanity</t>
  </si>
  <si>
    <t>Cartographers</t>
  </si>
  <si>
    <t>Casting Shadows playmat</t>
  </si>
  <si>
    <t>Shrinkwrap recent edition</t>
  </si>
  <si>
    <t>Catan Adventures: Candamir the First Settlers</t>
  </si>
  <si>
    <t>Catan Cities and Knights</t>
  </si>
  <si>
    <t>Catan Histories Merchants of Europe</t>
  </si>
  <si>
    <t xml:space="preserve">Catan Histories: Settlers of America </t>
  </si>
  <si>
    <t>Cave Troll</t>
  </si>
  <si>
    <t>Cavern Tavern</t>
  </si>
  <si>
    <t>Classic Jenga</t>
  </si>
  <si>
    <t>Clue Classic Edition</t>
  </si>
  <si>
    <t>Codenames Disney</t>
  </si>
  <si>
    <t>Codenames Duet</t>
  </si>
  <si>
    <t>Colonists</t>
  </si>
  <si>
    <t>Comanauts</t>
  </si>
  <si>
    <t>Combat Commander: Pacific</t>
  </si>
  <si>
    <t>Concordia Britannia Germania</t>
  </si>
  <si>
    <t>Concordia tile draw bags</t>
  </si>
  <si>
    <t>Concordia Venus Balerica Italia</t>
  </si>
  <si>
    <t>Connect 4</t>
  </si>
  <si>
    <t>Control</t>
  </si>
  <si>
    <t>Corsairs of Valeria</t>
  </si>
  <si>
    <t>Crack the Code</t>
  </si>
  <si>
    <t>Cribbage Set</t>
  </si>
  <si>
    <t>New, wood box with Duke cover</t>
  </si>
  <si>
    <t>Cthulhu Wars HPL Bust</t>
  </si>
  <si>
    <t>Cube It</t>
  </si>
  <si>
    <t>D&amp;D Essentials Kit</t>
  </si>
  <si>
    <t>D&amp;D Starter Set</t>
  </si>
  <si>
    <t>Days of Steam</t>
  </si>
  <si>
    <t>Descent Journeys in the Dark, 2nd Edition</t>
  </si>
  <si>
    <t>Design SHOGI</t>
  </si>
  <si>
    <t>Dice set w pouch</t>
  </si>
  <si>
    <t>Dice Tower</t>
  </si>
  <si>
    <t>Downfall Deluxed Edition</t>
  </si>
  <si>
    <t>Draco Magi play mat</t>
  </si>
  <si>
    <t>Dune House Atreides</t>
  </si>
  <si>
    <t xml:space="preserve">Dune Imperium  </t>
  </si>
  <si>
    <t>Earth Reborn</t>
  </si>
  <si>
    <t>Good condition</t>
  </si>
  <si>
    <t>Egizia (Kickstarter)</t>
  </si>
  <si>
    <t>((B6))</t>
  </si>
  <si>
    <t>Escape Room the Game</t>
  </si>
  <si>
    <t>Everdell</t>
  </si>
  <si>
    <t>Evolution</t>
  </si>
  <si>
    <t>Evolution Foil Promo Cards, 1,2, and 3</t>
  </si>
  <si>
    <t>Exploding Kittens</t>
  </si>
  <si>
    <t>Fallen Angels</t>
  </si>
  <si>
    <t>Feast for Odin</t>
  </si>
  <si>
    <t>Fette Kuhe</t>
  </si>
  <si>
    <t>First Martians</t>
  </si>
  <si>
    <t>Five Tribes</t>
  </si>
  <si>
    <t>Flash Point</t>
  </si>
  <si>
    <t>Fog of Love</t>
  </si>
  <si>
    <t>Fog of Love kickstarter</t>
  </si>
  <si>
    <t>Like new with sealed decks. Includes Mismatched Love, Trouble with the Inlaws, We Give it a Year, I Know What I Know, and Paranormal Romance (part I and II).</t>
  </si>
  <si>
    <t>Fog of Love: It will Never Last</t>
  </si>
  <si>
    <t>Fog of Love: Trouble with Inlaws</t>
  </si>
  <si>
    <t>Foothills</t>
  </si>
  <si>
    <t>Forbidden Sky</t>
  </si>
  <si>
    <t>Galactic Strike Force</t>
  </si>
  <si>
    <t>Game of Thrones Card Game</t>
  </si>
  <si>
    <t>Second edition in shrinkwrap</t>
  </si>
  <si>
    <t>Get Lucky, the Kill Doctor Lucky Game</t>
  </si>
  <si>
    <t>Getaway Driver</t>
  </si>
  <si>
    <t>Glass Road</t>
  </si>
  <si>
    <t>Great Western Trail draw bags</t>
  </si>
  <si>
    <t>Hadara</t>
  </si>
  <si>
    <t>Havana</t>
  </si>
  <si>
    <t>Heroes of the World</t>
  </si>
  <si>
    <t>Hexagone</t>
  </si>
  <si>
    <t>Illusion</t>
  </si>
  <si>
    <t>Imperial Settlers</t>
  </si>
  <si>
    <t>Imperial Settlers Roll &amp; Write</t>
  </si>
  <si>
    <t>Industry</t>
  </si>
  <si>
    <t>Jenga</t>
  </si>
  <si>
    <t>Jurassic Parts</t>
  </si>
  <si>
    <t>Keyflower Developer</t>
  </si>
  <si>
    <t>La Granja</t>
  </si>
  <si>
    <t>Legend of Sleepy Hollow lot</t>
  </si>
  <si>
    <t>New, All in shrink.
"Defender of Sleepy Hollow" Kickstarter Pledge, which includes:
Legends of Sleepy Hollow Core Game
Lost in the Woods solo card game
Kickstarter promotional personal Hero Totem cards.
12 chapter cards.
All stretch goals of the Kickstarter campaign.
ALSO: The Ghosts of Tarry Town expansion in shrink.</t>
  </si>
  <si>
    <t xml:space="preserve">Legendary: A Marvel Deck Building Game </t>
  </si>
  <si>
    <t>Legends of Andor</t>
  </si>
  <si>
    <t>Lords of Waterdeep</t>
  </si>
  <si>
    <t>Lost Ruins or Arnak</t>
  </si>
  <si>
    <t>Magic: The Gathering – Arena of the Planeswalkers: Shadows over Innistrad</t>
  </si>
  <si>
    <t>New, sealed</t>
  </si>
  <si>
    <t>Mancala</t>
  </si>
  <si>
    <t>Maracaibo</t>
  </si>
  <si>
    <t>Memoarrr!</t>
  </si>
  <si>
    <t>Meow!</t>
  </si>
  <si>
    <t>Mercado de Lisboa</t>
  </si>
  <si>
    <t>Merchants of Amsterdam</t>
  </si>
  <si>
    <t>Metal cubes</t>
  </si>
  <si>
    <t>24 gold, 24 silver, 101 copper. Often used with Terraforming Mars</t>
  </si>
  <si>
    <t>Micro Macro Crime City</t>
  </si>
  <si>
    <t>Mini Rails</t>
  </si>
  <si>
    <t>Munchkin Teenage Mutant Ninja Turtles</t>
  </si>
  <si>
    <t>Deluxe edition</t>
  </si>
  <si>
    <t>Mysterium</t>
  </si>
  <si>
    <t>Neruoshima Convoy</t>
  </si>
  <si>
    <t>New Dawn</t>
  </si>
  <si>
    <t>New York 1901</t>
  </si>
  <si>
    <t>Nine Mens Morris</t>
  </si>
  <si>
    <t>Wooden set. Like new.</t>
  </si>
  <si>
    <t>Noch Mal</t>
  </si>
  <si>
    <t>Notre Dame 10th Anniversary Edition</t>
  </si>
  <si>
    <t>On Mars Play Mat</t>
  </si>
  <si>
    <t xml:space="preserve">New   </t>
  </si>
  <si>
    <t>Orleans Invasion</t>
  </si>
  <si>
    <t>Otys</t>
  </si>
  <si>
    <t>Shrinkwrap ((B3))</t>
  </si>
  <si>
    <t>Outpost 18</t>
  </si>
  <si>
    <t>Painter's Tape, transparent yellow</t>
  </si>
  <si>
    <t>Pan Am</t>
  </si>
  <si>
    <t>Pandemic</t>
  </si>
  <si>
    <t>Pandemic Contagion</t>
  </si>
  <si>
    <t>Pandemic Rapid Response</t>
  </si>
  <si>
    <t>Pandemic Reign of Cthulhu</t>
  </si>
  <si>
    <t>Pandemic State of Emergency</t>
  </si>
  <si>
    <t>Pandemic the Cure</t>
  </si>
  <si>
    <t>Pandemic the Cure, Experimental Meds</t>
  </si>
  <si>
    <t>Parks</t>
  </si>
  <si>
    <t>Patchwork Americana</t>
  </si>
  <si>
    <t>Pipeline</t>
  </si>
  <si>
    <t>Pirateer</t>
  </si>
  <si>
    <t>Boxed version</t>
  </si>
  <si>
    <t>Port Royal promo pack</t>
  </si>
  <si>
    <t>Porta Nigra</t>
  </si>
  <si>
    <t>Power Grid</t>
  </si>
  <si>
    <t>Power Grid Fabled Expansion</t>
  </si>
  <si>
    <t>Power Grid M East/S Africa</t>
  </si>
  <si>
    <t>Power Grid organizer</t>
  </si>
  <si>
    <t>In shrinkwrap</t>
  </si>
  <si>
    <t>Power Grid Recharged</t>
  </si>
  <si>
    <t>Power Plants play mat</t>
  </si>
  <si>
    <t>Princess Jing</t>
  </si>
  <si>
    <t>Prosperity</t>
  </si>
  <si>
    <t>Quadropolis</t>
  </si>
  <si>
    <t>Queendomino</t>
  </si>
  <si>
    <t>Racko</t>
  </si>
  <si>
    <t>Railways of Great Britain</t>
  </si>
  <si>
    <t>Rainbows</t>
  </si>
  <si>
    <t>Red Rising</t>
  </si>
  <si>
    <t>Rivals for Catan Deluxe</t>
  </si>
  <si>
    <t>Rogue Agent</t>
  </si>
  <si>
    <t>Roll to the Top! Wooden House</t>
  </si>
  <si>
    <t>Sahkku</t>
  </si>
  <si>
    <t>Schnappchen Jagd</t>
  </si>
  <si>
    <t xml:space="preserve">Scythe   </t>
  </si>
  <si>
    <t>Sequence</t>
  </si>
  <si>
    <t>Settlers of Catan Card Game</t>
  </si>
  <si>
    <t>Seven Wonders</t>
  </si>
  <si>
    <t>Shrinkwrap first edition</t>
  </si>
  <si>
    <t>Shadow of the Elder Gods</t>
  </si>
  <si>
    <t>Sinister Six</t>
  </si>
  <si>
    <t>Smallworld</t>
  </si>
  <si>
    <t>Splendor</t>
  </si>
  <si>
    <t>Steam Map Exp 1</t>
  </si>
  <si>
    <t>Steam Map Exp 2</t>
  </si>
  <si>
    <t>Steam Map Exp 3</t>
  </si>
  <si>
    <t>Steam Map Exp 4</t>
  </si>
  <si>
    <t>Steam: Map expansion #4</t>
  </si>
  <si>
    <t>Stellar Armada Skirmish</t>
  </si>
  <si>
    <t>Summoner Wars Master Set</t>
  </si>
  <si>
    <t>Takenoko</t>
  </si>
  <si>
    <t>Tapestry</t>
  </si>
  <si>
    <t>Teotihuacan 11 draw bag set</t>
  </si>
  <si>
    <t>Teotihuacan upgrade tiles</t>
  </si>
  <si>
    <t>Terra Mystica</t>
  </si>
  <si>
    <t>Shrinkwrap ((B12))</t>
  </si>
  <si>
    <t>Terraforming Mars</t>
  </si>
  <si>
    <t>Terraforming Mars Hellas &amp; Elysium exp</t>
  </si>
  <si>
    <t>Tesla vs Edition Duel</t>
  </si>
  <si>
    <t>The Belgian Beers Race</t>
  </si>
  <si>
    <t xml:space="preserve">The Great Wall of China </t>
  </si>
  <si>
    <t>The Ladies of Troyes</t>
  </si>
  <si>
    <t>Ticket to Ride</t>
  </si>
  <si>
    <t>Ticket to Ride Japan and Italy</t>
  </si>
  <si>
    <t>Ticket to Ride London</t>
  </si>
  <si>
    <t>Ticket to Ride Nordic Countries</t>
  </si>
  <si>
    <t>Tides of Madness</t>
  </si>
  <si>
    <t>Tides of Time</t>
  </si>
  <si>
    <t>Tiletum</t>
  </si>
  <si>
    <t>Time 'n' Space</t>
  </si>
  <si>
    <t>Tiny Towns</t>
  </si>
  <si>
    <t>Tokaido</t>
  </si>
  <si>
    <t>Top Gun</t>
  </si>
  <si>
    <t>Trails</t>
  </si>
  <si>
    <t>Traintopia</t>
  </si>
  <si>
    <t>Trekking the National Parks</t>
  </si>
  <si>
    <t>Trekking the World</t>
  </si>
  <si>
    <t>Twister</t>
  </si>
  <si>
    <t>Ultra Tiny Epic Kingdoms</t>
  </si>
  <si>
    <t>United States Bingo</t>
  </si>
  <si>
    <t>Vegas Showdown</t>
  </si>
  <si>
    <t>Via Nebula</t>
  </si>
  <si>
    <t>shrinkwrap ((B5))</t>
  </si>
  <si>
    <t>Villainous</t>
  </si>
  <si>
    <t>Villainous Wicked to the Core</t>
  </si>
  <si>
    <t>Villainous: Wicked to the Core expansion</t>
  </si>
  <si>
    <t>Viticulture Essential upgrade</t>
  </si>
  <si>
    <t>Warhammer: Age of Sigmar. The Rise &amp; Fall of Anvalor</t>
  </si>
  <si>
    <t>Welcome to the Dungeon</t>
  </si>
  <si>
    <t>Wingspan food upgrade tokens</t>
  </si>
  <si>
    <t>Yardmaster Express</t>
  </si>
  <si>
    <t>Zombicide: Black Plague</t>
  </si>
  <si>
    <t>ZooSIM</t>
  </si>
  <si>
    <t>Cabo 2nd edition</t>
  </si>
  <si>
    <t>Forbidden Desert</t>
  </si>
  <si>
    <t>Exploding Kittens NSFW</t>
  </si>
  <si>
    <t>Wonder Woman Challenge of the Amazons</t>
  </si>
  <si>
    <t>Sealed box</t>
  </si>
  <si>
    <t>King of New York</t>
  </si>
  <si>
    <t>Bananagrams Party</t>
  </si>
  <si>
    <t>Joking Hazard</t>
  </si>
  <si>
    <t>Foodie Fight Match</t>
  </si>
  <si>
    <t>Easter Egg dice set w Bag</t>
  </si>
  <si>
    <t>Munchkin Axe Cop</t>
  </si>
  <si>
    <t>The Fittest</t>
  </si>
  <si>
    <t>Bottlecap Vikings</t>
  </si>
  <si>
    <t>Wonka Golden Ticket</t>
  </si>
  <si>
    <t>Liars Dice 30th Anniversary</t>
  </si>
  <si>
    <t>Caveman The Quest for Fire</t>
  </si>
  <si>
    <t>Lord of the Rings the Two Towers</t>
  </si>
  <si>
    <t>Olympus</t>
  </si>
  <si>
    <t xml:space="preserve">Chess pieces </t>
  </si>
  <si>
    <t>Magnificent box and pieces. Classic</t>
  </si>
  <si>
    <t>BGG game trays</t>
  </si>
  <si>
    <t>Board Game Geek folding game trays.</t>
  </si>
  <si>
    <t>Agent 299</t>
  </si>
  <si>
    <t>Numbered chips set</t>
  </si>
  <si>
    <t>Like new</t>
  </si>
  <si>
    <t>Steam loco set</t>
  </si>
  <si>
    <t>The Hornet trains</t>
  </si>
  <si>
    <t>The General trains</t>
  </si>
  <si>
    <t>The Mercury</t>
  </si>
  <si>
    <t>The Midnight Express trains</t>
  </si>
  <si>
    <t>The Sunset trains</t>
  </si>
  <si>
    <t>Rail Coins</t>
  </si>
  <si>
    <t>Priority Deal Coin</t>
  </si>
  <si>
    <t>Tortuga 2199</t>
  </si>
  <si>
    <t>Play Mat in tube</t>
  </si>
  <si>
    <t>Rocketmen (Phalanx)</t>
  </si>
  <si>
    <t>Excellent condition, lightly played</t>
  </si>
  <si>
    <t>Napoleon's Eagles (Compass)</t>
  </si>
  <si>
    <t>Excellent condition, never played</t>
  </si>
  <si>
    <t>1812! War on the Great Lakes Frontier (Compass)</t>
  </si>
  <si>
    <t>Excellent condition</t>
  </si>
  <si>
    <t>Dawn's Early Light</t>
  </si>
  <si>
    <t>Quatra Bras 1815 - Last Eagles (Hexasim)</t>
  </si>
  <si>
    <t>1918/1919 Storm in the West (GMT)</t>
  </si>
  <si>
    <t>Ney vs Wellington (S&amp;T)</t>
  </si>
  <si>
    <t>Map and counters in good shape. Includes magazine.</t>
  </si>
  <si>
    <t>Warfighter (DVG)</t>
  </si>
  <si>
    <t>Crusader Rex (Columbia)</t>
  </si>
  <si>
    <t>Third World War (Compass)</t>
  </si>
  <si>
    <t>Athens &amp; Sparta (Columbia)</t>
  </si>
  <si>
    <t>Excellent condition.</t>
  </si>
  <si>
    <t>Borodino (Columbia)</t>
  </si>
  <si>
    <t>Europe In Turmoil (Compass)</t>
  </si>
  <si>
    <t>Excellent condition, lightly played. 1st Edition.</t>
  </si>
  <si>
    <t>Race! Formula 90 - 2nd Edition (Gotha)</t>
  </si>
  <si>
    <t>New In shrink! Includes minis.</t>
  </si>
  <si>
    <t>A Most Fearful Sacrifice (Flying Pig)</t>
  </si>
  <si>
    <t>The King is Dead - 2nd Edition (Osprey)</t>
  </si>
  <si>
    <t>Nemo's War (Victory Point)</t>
  </si>
  <si>
    <t>Dungeon Degenerates Hand of Doom (Goblinko)</t>
  </si>
  <si>
    <t>Dune: Imperium (Dire Wolf)</t>
  </si>
  <si>
    <t>Excellent condition. Base game only.</t>
  </si>
  <si>
    <t>Philadelphia 1777 (Worthington)</t>
  </si>
  <si>
    <t>Excellent condition, blocks stickered.</t>
  </si>
  <si>
    <t>Mage Wars</t>
  </si>
  <si>
    <t>Lost Cities</t>
  </si>
  <si>
    <t>Space Base</t>
  </si>
  <si>
    <t>Ticket to Ride Europe</t>
  </si>
  <si>
    <t>Mice &amp; Mystics</t>
  </si>
  <si>
    <t>Dungeon Logic</t>
  </si>
  <si>
    <t>New, sealed, not listed on BGG, so must be RARE!</t>
  </si>
  <si>
    <t>Cluster9</t>
  </si>
  <si>
    <t>New, not listed on BGG, so must be RARE!</t>
  </si>
  <si>
    <t>Triangoes</t>
  </si>
  <si>
    <t>New.  List price is $225 plus shipping</t>
  </si>
  <si>
    <t>Caribbean Cruise Lines</t>
  </si>
  <si>
    <t>New. Unlisted on BGG.</t>
  </si>
  <si>
    <t>Collection of Timbuktu expansions</t>
  </si>
  <si>
    <t>Texas</t>
  </si>
  <si>
    <t>Unlisted on BGG</t>
  </si>
  <si>
    <t>Hopfen &amp; Malz</t>
  </si>
  <si>
    <t>Dunhuang? And coins</t>
  </si>
  <si>
    <t>Yoots</t>
  </si>
  <si>
    <t>Game Canopy Bag</t>
  </si>
  <si>
    <t>Lists for $149 on vendor web site.</t>
  </si>
  <si>
    <t>Backgammon</t>
  </si>
  <si>
    <t>Nice set</t>
  </si>
  <si>
    <t>Large parts bag</t>
  </si>
  <si>
    <t>Game bag</t>
  </si>
  <si>
    <t xml:space="preserve">Go set </t>
  </si>
  <si>
    <t>Board with two containers with stones</t>
  </si>
  <si>
    <t>With batteries</t>
  </si>
  <si>
    <t>Evolution, The Beginning</t>
  </si>
  <si>
    <t>Jumanji</t>
  </si>
  <si>
    <t>Tarot Deck</t>
  </si>
  <si>
    <t>Beyond Baker Street</t>
  </si>
  <si>
    <t>Sea of Clouds</t>
  </si>
  <si>
    <t>Hey That's My Fish</t>
  </si>
  <si>
    <t>Deluxe Hanabi</t>
  </si>
  <si>
    <t>Kill Doctor Lucky</t>
  </si>
  <si>
    <t>Flamecraft</t>
  </si>
  <si>
    <t>Parfum</t>
  </si>
  <si>
    <t>Belfort</t>
  </si>
  <si>
    <t>Punched and Bagged but never played</t>
  </si>
  <si>
    <t>Coal Baron - The Great Card Game</t>
  </si>
  <si>
    <t>Stockpile + Continuing Corruption Expansion</t>
  </si>
  <si>
    <t>Never played / Expansion new in shrinkwrap</t>
  </si>
  <si>
    <t>Agricola + 5/6 Player Expansion</t>
  </si>
  <si>
    <t>Unpunched / Expansion new in shrinkwrap</t>
  </si>
  <si>
    <t>Mariposas</t>
  </si>
  <si>
    <t>Ex Libris</t>
  </si>
  <si>
    <t>Ra</t>
  </si>
  <si>
    <t>Fields of Green</t>
  </si>
  <si>
    <t>Raccoon Tycoon Deluxe Edition</t>
  </si>
  <si>
    <t>Deluxe edition with wood components and large cards</t>
  </si>
  <si>
    <t>Orleans + Invasion Exp + Trade &amp; Intrigue Exp</t>
  </si>
  <si>
    <t>Unpunched / Trade &amp; Intrigue Exp new in shrinkwrap</t>
  </si>
  <si>
    <t>Cities Skylines The Board Game</t>
  </si>
  <si>
    <t>Sultaniya</t>
  </si>
  <si>
    <t>Funny Friends</t>
  </si>
  <si>
    <t>Formula De</t>
  </si>
  <si>
    <t>Original/Older Euro Games Edition - NEVER PLAYED</t>
  </si>
  <si>
    <t>Fury of Dracula</t>
  </si>
  <si>
    <t>Targi</t>
  </si>
  <si>
    <t>Innovation</t>
  </si>
  <si>
    <t>Onirim w/7 expansions</t>
  </si>
  <si>
    <t>Sylvion</t>
  </si>
  <si>
    <t>Castellion</t>
  </si>
  <si>
    <t>878 - Vikings + Viking Age &amp; Treaty pf Wedmore Exps</t>
  </si>
  <si>
    <t>Unpunched / Exps new in shrink</t>
  </si>
  <si>
    <t>Aldabas - Doors of Cartagena</t>
  </si>
  <si>
    <t>Upgraded edition with wooden pieces</t>
  </si>
  <si>
    <t>Battle Line</t>
  </si>
  <si>
    <t>Codenames Pictures</t>
  </si>
  <si>
    <t>Punched and bagged - Never Played</t>
  </si>
  <si>
    <t>Fuse</t>
  </si>
  <si>
    <t>Kahuna</t>
  </si>
  <si>
    <t>Rosenkonig (German)</t>
  </si>
  <si>
    <t>Includes english instructions - Components have no language</t>
  </si>
  <si>
    <t>Hera and Zeus</t>
  </si>
  <si>
    <t>Caesar &amp; Cleopatra</t>
  </si>
  <si>
    <t>Villainous - The worst takes it all</t>
  </si>
  <si>
    <t>Villainous - Perfectly wretched</t>
  </si>
  <si>
    <t>Villainous - Despicable Plots</t>
  </si>
  <si>
    <t>Villainous - Bigger and Badder</t>
  </si>
  <si>
    <t>Villainous - Wicked to the core</t>
  </si>
  <si>
    <t>Villainous - Evil comes prepard</t>
  </si>
  <si>
    <t>Sunrise City</t>
  </si>
  <si>
    <t>Kickstarter Edition - Never played</t>
  </si>
  <si>
    <t>Saddam Moves South What If?  S&amp;T  #339</t>
  </si>
  <si>
    <t>New Game and Magazine</t>
  </si>
  <si>
    <t>French and Indian War Battles  S&amp;T #340</t>
  </si>
  <si>
    <t>Return to Europe Italy July 1943 S&amp;T #341</t>
  </si>
  <si>
    <t>Carolingian Twilight  S&amp;T #342</t>
  </si>
  <si>
    <t>Operation Albion 1917 S&amp;T #343</t>
  </si>
  <si>
    <t>The Great Turkish War 1683 to 1699 S&amp;T #344</t>
  </si>
  <si>
    <t>The Crimean Campaign 1941 to 1942  World at War  #89</t>
  </si>
  <si>
    <t>The Great European War 1941 to 1943 World at War #90</t>
  </si>
  <si>
    <t>Taierzhuang China's Stalingrad 1938  World at War #91</t>
  </si>
  <si>
    <t>Narvik 1940  World at War #92</t>
  </si>
  <si>
    <t>Baltic Offensive 1944 World at War #93</t>
  </si>
  <si>
    <t xml:space="preserve">Kesselring's War World at War #94 </t>
  </si>
  <si>
    <t>The Desert Fox: Rommel's Campaign for North Africa April 1941-Dec 1942 (1981)</t>
  </si>
  <si>
    <t>Like New W/O box and magazine</t>
  </si>
  <si>
    <t>Panzergruppe Guderian The Battle for Smolensk July 1941</t>
  </si>
  <si>
    <t>Worn All parts present</t>
  </si>
  <si>
    <t>D-Day Avalon Hill 1961 Edition</t>
  </si>
  <si>
    <t>The Battle of the Bulge 1965 Avalon Hill</t>
  </si>
  <si>
    <t>Good Condition All parts Present</t>
  </si>
  <si>
    <t>Afrika Korps 1964 Avalon Hill</t>
  </si>
  <si>
    <t>Good Condition All parts Present with Plastic Map WBC Game</t>
  </si>
  <si>
    <t>Gettysburg 1988 Avalon Hill</t>
  </si>
  <si>
    <t>Good Condition All parts Present Unpunched WBC Game</t>
  </si>
  <si>
    <t xml:space="preserve">Julius Caesar with Extra Large Map Columbia Block Games </t>
  </si>
  <si>
    <t xml:space="preserve">Very Good Condition All parts Present </t>
  </si>
  <si>
    <t>Strategy I: Strategic Warfare 350BC to 1984 (1971) (SPI)</t>
  </si>
  <si>
    <t>Like New Nobel Knights Games $125 with Plastic Map</t>
  </si>
  <si>
    <t>Wacht am Rhein 2nd Ed Decision Games</t>
  </si>
  <si>
    <t>Very good Condition all parts present Nobel Knights Games $195</t>
  </si>
  <si>
    <t>Azhanti High Lightning 1980 Traveler RPG</t>
  </si>
  <si>
    <t>Like new Nobel Knights Games $365</t>
  </si>
  <si>
    <t>War in Europe 1976 SPI (WWII)</t>
  </si>
  <si>
    <t>Fair Condition all part present plus Notebook with rules and extra cases for counters Nobel Knights games $375</t>
  </si>
  <si>
    <t>War in the Pacific 2nd Ed 2006 Decision Games</t>
  </si>
  <si>
    <t>Like new Unpunched Nobel Knights Games $390</t>
  </si>
  <si>
    <t>Betrayal at House on the Hill</t>
  </si>
  <si>
    <t>Avalon Hill 1st Ed.</t>
  </si>
  <si>
    <t>Settlers of Catan</t>
  </si>
  <si>
    <t>Power Grid: Factory Manager</t>
  </si>
  <si>
    <t>Decrypto</t>
  </si>
  <si>
    <t>Bang!</t>
  </si>
  <si>
    <t>Includes metal bullet deluxe set</t>
  </si>
  <si>
    <t>The Resistance</t>
  </si>
  <si>
    <t>Citadels</t>
  </si>
  <si>
    <t>Fantasy Flight 1st Ed.</t>
  </si>
  <si>
    <t>Blood Bowl: Team Manager</t>
  </si>
  <si>
    <t>Eminent Domain</t>
  </si>
  <si>
    <t>Slapshot</t>
  </si>
  <si>
    <t>1st Ed.</t>
  </si>
  <si>
    <t>Bosworth</t>
  </si>
  <si>
    <t>Through the Desert</t>
  </si>
  <si>
    <t>Finger Games</t>
  </si>
  <si>
    <t>Bohnanza</t>
  </si>
  <si>
    <t>The Legend of Robin Hood</t>
  </si>
  <si>
    <t>Avalon Hill</t>
  </si>
  <si>
    <t>Carcassonne Gold Rush</t>
  </si>
  <si>
    <t>Flick 'em Up</t>
  </si>
  <si>
    <t>Photosynthesis</t>
  </si>
  <si>
    <t>French and Indian War</t>
  </si>
  <si>
    <t>Worthington Publishing</t>
  </si>
  <si>
    <t>Pacific Victory</t>
  </si>
  <si>
    <t>Dawn of Battle</t>
  </si>
  <si>
    <t>1565: Siege of Malta</t>
  </si>
  <si>
    <t>Holdfast Eastfront 1941-45</t>
  </si>
  <si>
    <t>Worthington Publishing 2nd Ed.</t>
  </si>
  <si>
    <t>Battle Hymn: Gettysburg &amp; Pea Ridge</t>
  </si>
  <si>
    <t>Compass Games</t>
  </si>
  <si>
    <t>Cradle of Civilization</t>
  </si>
  <si>
    <t>Black Out Hong Kong</t>
  </si>
  <si>
    <t>In Shrink</t>
  </si>
  <si>
    <t>Nemo's War</t>
  </si>
  <si>
    <t>Cosmic Encounter DUEL</t>
  </si>
  <si>
    <t>High Command</t>
  </si>
  <si>
    <t>Airship City</t>
  </si>
  <si>
    <t>Through the Ages</t>
  </si>
  <si>
    <t>Akrotiri</t>
  </si>
  <si>
    <t>Blood Bound</t>
  </si>
  <si>
    <t>Clip Cut Parks</t>
  </si>
  <si>
    <t>Dokmus</t>
  </si>
  <si>
    <t>The Werewolves of Millers Hollow</t>
  </si>
  <si>
    <t>In Shrink (small rip)</t>
  </si>
  <si>
    <t>Eriantys</t>
  </si>
  <si>
    <t>Marvel Champions: Wreck Crew</t>
  </si>
  <si>
    <t>Marvel Champions: Wasp</t>
  </si>
  <si>
    <t>Marvel Champions Drax</t>
  </si>
  <si>
    <t>Marvel Champions Camora</t>
  </si>
  <si>
    <t>Marvel Champions Mojo Mania</t>
  </si>
  <si>
    <t>Marvel Champions Ant-Man</t>
  </si>
  <si>
    <t>Marvel Champions Kang</t>
  </si>
  <si>
    <t>Marvel Champions The Hood</t>
  </si>
  <si>
    <t>Marvel Champions Rogue</t>
  </si>
  <si>
    <t>Marvel Champions Black Widow</t>
  </si>
  <si>
    <t>Marvel Champions Quicksilver</t>
  </si>
  <si>
    <t>Marvel Champions Vision</t>
  </si>
  <si>
    <t>Marvel Champions Spiderham</t>
  </si>
  <si>
    <t>Marvel Champions SP/dr--</t>
  </si>
  <si>
    <t>Marvel Champions Gambit</t>
  </si>
  <si>
    <t>Marvel Champions War Machine</t>
  </si>
  <si>
    <t>Marvel Champions Star Lord</t>
  </si>
  <si>
    <t>Marvel Champions Scarlet Witch</t>
  </si>
  <si>
    <t>Marvel Champions Valkyrie</t>
  </si>
  <si>
    <t>Marvel Champions Captain America</t>
  </si>
  <si>
    <t>Marvel Champions Thor</t>
  </si>
  <si>
    <t>Marvel Champions Nebula</t>
  </si>
  <si>
    <t>Queens Gambit</t>
  </si>
  <si>
    <t>Marvel Champions The Rise of Red Skull</t>
  </si>
  <si>
    <t>Marvel Champions Sinister Motives</t>
  </si>
  <si>
    <t>Marvel Champions The Galaxy's Most Wanted</t>
  </si>
  <si>
    <t>Great Battles of Julius Caeser Delux Edition</t>
  </si>
  <si>
    <t>Imperial Struggle</t>
  </si>
  <si>
    <t>First Empires</t>
  </si>
  <si>
    <t>Smash Up Munchkin</t>
  </si>
  <si>
    <t>Smash Up</t>
  </si>
  <si>
    <t>Summoner Wars Second Edition</t>
  </si>
  <si>
    <t>Dominion Menagerie</t>
  </si>
  <si>
    <t>Dominion Intrigue</t>
  </si>
  <si>
    <t>Dominion Empires</t>
  </si>
  <si>
    <t>Dominion Renaissance</t>
  </si>
  <si>
    <t>Dominion Hinterlands</t>
  </si>
  <si>
    <t>Dominion Allies</t>
  </si>
  <si>
    <t>Dominion Guilds &amp; Cornucopia</t>
  </si>
  <si>
    <t>Zapotec</t>
  </si>
  <si>
    <t>Odyssey Wrath of Poseidon</t>
  </si>
  <si>
    <t>Tawantinsuyu</t>
  </si>
  <si>
    <t>Smallworld Underground</t>
  </si>
  <si>
    <t>Board Game Sleeves Bundle Package</t>
  </si>
  <si>
    <t>125+ packs of premium quality sleeves in various dimensions.</t>
  </si>
  <si>
    <t>On the Underground</t>
  </si>
  <si>
    <t>London and Berlin</t>
  </si>
  <si>
    <t>Blood and Sand</t>
  </si>
  <si>
    <t>Stalingrad Besieged</t>
  </si>
  <si>
    <t>US Auto Club Auto Racing</t>
  </si>
  <si>
    <t>Sherlock Holmes</t>
  </si>
  <si>
    <t>The Thames Murders</t>
  </si>
  <si>
    <t>Guerilla</t>
  </si>
  <si>
    <t>Navajo wars</t>
  </si>
  <si>
    <t>Circus Maximus</t>
  </si>
  <si>
    <t>Custer's Last Stand</t>
  </si>
  <si>
    <t>Washinton's Crossing</t>
  </si>
  <si>
    <t>Pro Golf</t>
  </si>
  <si>
    <t>Millennium Wars:  Kashmir</t>
  </si>
  <si>
    <t>Silent War  1st edition</t>
  </si>
  <si>
    <t>Barbarossa</t>
  </si>
  <si>
    <t>Unpunched, SPI, published 1986</t>
  </si>
  <si>
    <t>Land Without End</t>
  </si>
  <si>
    <t>Unpunched, Decision Games</t>
  </si>
  <si>
    <t>Red Star Rising</t>
  </si>
  <si>
    <t>Unpunched, MMP</t>
  </si>
  <si>
    <t>War Without Mercy</t>
  </si>
  <si>
    <t>Unpunched, Clash of Arms Games</t>
  </si>
  <si>
    <t>Viking - Prestags</t>
  </si>
  <si>
    <t>Punched, SPI</t>
  </si>
  <si>
    <t>Global War</t>
  </si>
  <si>
    <t>Unpunched, SPI</t>
  </si>
  <si>
    <t>Franco-Prussian War</t>
  </si>
  <si>
    <t>Leipzig</t>
  </si>
  <si>
    <t>Unpunched Replacement Counters, Punched Regular Counters, SPI</t>
  </si>
  <si>
    <t>StarGate</t>
  </si>
  <si>
    <t>World War 3</t>
  </si>
  <si>
    <t>The Plot to Assassinate Hitler</t>
  </si>
  <si>
    <t>Drive on Stalingrad</t>
  </si>
  <si>
    <t>S&amp;T 277 - Operation Anaconda</t>
  </si>
  <si>
    <t>S&amp;T 276 - Ticonderoga</t>
  </si>
  <si>
    <t>S&amp;T 88 - BOAR</t>
  </si>
  <si>
    <t>Map but no counters except photocopy</t>
  </si>
  <si>
    <t>S&amp;T 82 - Fifth Corps</t>
  </si>
  <si>
    <t>S&amp;T 68 - Kharkov - Game Only</t>
  </si>
  <si>
    <t>Punched - Game Only, No Magazine</t>
  </si>
  <si>
    <t>S&amp;T 51 - World War 1</t>
  </si>
  <si>
    <t>S&amp;T 49 - Frederick the Great</t>
  </si>
  <si>
    <t>Black Gold</t>
  </si>
  <si>
    <t>Baseball Highlights 2045</t>
  </si>
  <si>
    <t>World of Tanks</t>
  </si>
  <si>
    <t>Race for Moscow</t>
  </si>
  <si>
    <t>Includes miniatures set and large map</t>
  </si>
  <si>
    <t>Spearpoint 1943</t>
  </si>
  <si>
    <t>Cards sleeved</t>
  </si>
  <si>
    <t>Pacific Typhoon</t>
  </si>
  <si>
    <t>A Most Dangerous Time</t>
  </si>
  <si>
    <t>Warriors of Japan</t>
  </si>
  <si>
    <t>London</t>
  </si>
  <si>
    <t>Includes 3D printed miniatures</t>
  </si>
  <si>
    <t>Hansa Teutonica Big Box</t>
  </si>
  <si>
    <t>Alien Frontiers: Big Box</t>
  </si>
  <si>
    <t>Alien Frontiers base game, and every expansion ever released.  Includes the "rocket dice" and deluxe miniatures.</t>
  </si>
  <si>
    <t>Belle of the Ball</t>
  </si>
  <si>
    <t>Excellent condition, played 2-3 times</t>
  </si>
  <si>
    <t>Between Two Castles of Mad King Ludwig: Secrets &amp; Soirees expansion</t>
  </si>
  <si>
    <t>Big Easy Busking</t>
  </si>
  <si>
    <t>Excellent condition, played once</t>
  </si>
  <si>
    <t>Castles of Burgundy: The Dice Game</t>
  </si>
  <si>
    <t>Castle Panic</t>
  </si>
  <si>
    <t>Coimbra</t>
  </si>
  <si>
    <t>Dark Moon</t>
  </si>
  <si>
    <t>"Battlestar Galactica the dice game", without the actual BSG IP. Excellent condition</t>
  </si>
  <si>
    <t>Dinosaur Island</t>
  </si>
  <si>
    <t>Dinosaur Island:  Totally Liquid expansion</t>
  </si>
  <si>
    <t>Punched but never played</t>
  </si>
  <si>
    <t>Emergency Broadcast</t>
  </si>
  <si>
    <t>Enchanted Forest</t>
  </si>
  <si>
    <t>Box is showing a lot of wear, pieces inside are in good condition.  Cards show some wear.</t>
  </si>
  <si>
    <t>Fantastic Factories</t>
  </si>
  <si>
    <t>Fiction</t>
  </si>
  <si>
    <t>Great Western Trail</t>
  </si>
  <si>
    <t>Gloomhaven</t>
  </si>
  <si>
    <t>We played 1/4 - 1/3 of the game.  Nothing was ripped up or destroyed, but we did put some stickers on the board. Cards that were supposed to be ripped up, I just filed in a different part of the organizer. You may need to reorganize those cards back into their regular decks before starting. The game is still playable, and all the pieces are in great shape.  Inlcudes deluxe wooden organizer.</t>
  </si>
  <si>
    <t>Gloomhaven:Forgotten Circles expansion</t>
  </si>
  <si>
    <t>Hamlet</t>
  </si>
  <si>
    <t>Founders Deluxe Edition - Excellent condition, played once.</t>
  </si>
  <si>
    <t>The Hobbit Adventure Board Game</t>
  </si>
  <si>
    <t>Box showing wear, but pieces and cards are in good condition.  One player token is missing, but you can substitue any type of token.</t>
  </si>
  <si>
    <t>Horrible Hex</t>
  </si>
  <si>
    <t>Infernal Contraption</t>
  </si>
  <si>
    <t>Irish Gauge</t>
  </si>
  <si>
    <t>Isle of Trains</t>
  </si>
  <si>
    <t>Jaws</t>
  </si>
  <si>
    <t>Junk Orbit</t>
  </si>
  <si>
    <t>King's Kilt</t>
  </si>
  <si>
    <t>King Maker</t>
  </si>
  <si>
    <t>Box and pieces are in good condition. 1976 edition.</t>
  </si>
  <si>
    <t>King of Tokyo</t>
  </si>
  <si>
    <t>Excellent condition.  Includes the Power-Up and Halloween expansions, and some of the promo monsters.  Also includes wooden organizer.</t>
  </si>
  <si>
    <t>Lost Temple</t>
  </si>
  <si>
    <t>March of the Ants</t>
  </si>
  <si>
    <t>One box corner torn.  Playing pieces in excellent condition. Include expansion.</t>
  </si>
  <si>
    <t>Mass Transit</t>
  </si>
  <si>
    <t>Cooperative card game, excellent condition, never played</t>
  </si>
  <si>
    <t>Memoir 44</t>
  </si>
  <si>
    <t>Excellent condition, includes desert/winter map.</t>
  </si>
  <si>
    <t>Memoir 44: Pacific Theatre expansion</t>
  </si>
  <si>
    <t>Nantucket</t>
  </si>
  <si>
    <t>One Small Step</t>
  </si>
  <si>
    <t>Deluxe edition - Excellent condition, never played</t>
  </si>
  <si>
    <t>Orleans</t>
  </si>
  <si>
    <t>Deluxified edition, with metal coins and wooden bits. Excellent condition, never played. Also includes wooden organizer.</t>
  </si>
  <si>
    <t>Includes all the expansions, and stored in a special wooden box made to hold everything. We played the original game a fair amount, but it's still in excellent condition.  Never played the expansions much or at all.</t>
  </si>
  <si>
    <t>Pit Crew</t>
  </si>
  <si>
    <t>Excellent condition, played 2-3 times.  Inside of lid signed by designer Geoff Engelstein</t>
  </si>
  <si>
    <t>Pitch Car Mini</t>
  </si>
  <si>
    <t>Power Grid Deluxe</t>
  </si>
  <si>
    <t>Quests of Valeria</t>
  </si>
  <si>
    <t>Return of the Jedi card game</t>
  </si>
  <si>
    <t>5 games in one.  Box is definitely showing it's age, but the cards inside are in excellent condition.</t>
  </si>
  <si>
    <t>Rise of Tribes</t>
  </si>
  <si>
    <t>Excellent condition, played 2-3 times.  Inlcudes Beasts &amp; Bronze expansion, and deluxe meeples.</t>
  </si>
  <si>
    <t>Roll Player:  Big Box</t>
  </si>
  <si>
    <t>Includes Roll Player an all expansions.  Excellent condition.  Never really played the expansions.  Includes deluxe wooden organizer. Play mat also included.</t>
  </si>
  <si>
    <t>Roll Through the Ages: The Bronze Age</t>
  </si>
  <si>
    <t>Excellent condition, played &lt;10 times.</t>
  </si>
  <si>
    <t>Root</t>
  </si>
  <si>
    <t>Sail to India</t>
  </si>
  <si>
    <t>Excellent condition played 2-3 times.</t>
  </si>
  <si>
    <t>Saloon Tycoon</t>
  </si>
  <si>
    <t>Salvation Road</t>
  </si>
  <si>
    <t xml:space="preserve">Excellent condition played &lt; 10 times.  </t>
  </si>
  <si>
    <t>The Science and Séance Society</t>
  </si>
  <si>
    <t>Space Explorers</t>
  </si>
  <si>
    <t>Excellent condition played 2-3 times. Includes play mat.</t>
  </si>
  <si>
    <t>Spires</t>
  </si>
  <si>
    <t>Excellent condition, played once.  Box signed by designer TC Petty III</t>
  </si>
  <si>
    <t>Stop Thief</t>
  </si>
  <si>
    <t>Excellent condition, played &lt; 5 times.</t>
  </si>
  <si>
    <t>Tak</t>
  </si>
  <si>
    <t>Tavarua</t>
  </si>
  <si>
    <t>Collectors Edition.  Fun surfing game.  Excellent condition, played &lt; 10 times.</t>
  </si>
  <si>
    <t>Tiny Epic Galaxies</t>
  </si>
  <si>
    <t>Excellent condition, played 2-3 times.</t>
  </si>
  <si>
    <t>Excellent condition.  Includes 1910 expansion.</t>
  </si>
  <si>
    <t>Ticket to Ride: The Heart of Africa</t>
  </si>
  <si>
    <t>Excellent condition, played once.</t>
  </si>
  <si>
    <t>Ticket to Ride: Netherlands</t>
  </si>
  <si>
    <t>Ticket to Ride: United Kingdom &amp; Pennsylvania</t>
  </si>
  <si>
    <t>Ticket to Ride: New York</t>
  </si>
  <si>
    <t>Ticket to Ride: San Francisco</t>
  </si>
  <si>
    <t>Ticket to Ride: Amsterdam</t>
  </si>
  <si>
    <t>Union Station</t>
  </si>
  <si>
    <t>Excellent condition, never played.</t>
  </si>
  <si>
    <t>Unpub: The Published Card Game</t>
  </si>
  <si>
    <t>Apples-to-Apples style card game about designing games.</t>
  </si>
  <si>
    <t>Vast: They Crystal Caverns</t>
  </si>
  <si>
    <t>Excellent condition, played 2-3 times.  Includes expansions, including the miniatures expansion.</t>
  </si>
  <si>
    <t>Wits and Wagers</t>
  </si>
  <si>
    <t>Classic party game - in great condition.</t>
  </si>
  <si>
    <t>Wonder Woman: Challenge of the Amazons</t>
  </si>
  <si>
    <t>Cooperative game.  Excellent condition, played 2-3 times.</t>
  </si>
  <si>
    <t>The Networks</t>
  </si>
  <si>
    <t>Sealed, First Edition, 2016</t>
  </si>
  <si>
    <t>Pandemic Bundle</t>
  </si>
  <si>
    <t>First Edition. Includes "On the Brink" Expansion with petri dishes!</t>
  </si>
  <si>
    <t>Roll for the Galaxy</t>
  </si>
  <si>
    <t>First Edition</t>
  </si>
  <si>
    <t>Fairytale Games: The Battle Royale</t>
  </si>
  <si>
    <t>Sealed, Kickstarter</t>
  </si>
  <si>
    <t>Includes Numerous Kickstarter Expansions, Additional Teams, Promos + All Cards Sleeved</t>
  </si>
  <si>
    <t>Football Highlights 2052</t>
  </si>
  <si>
    <t>Kickstarter Edition</t>
  </si>
  <si>
    <t>Times Up! Deluxe</t>
  </si>
  <si>
    <t>Sealed, 2008 Edition</t>
  </si>
  <si>
    <t>Betrayal at House on the Hill (2nd Edition)</t>
  </si>
  <si>
    <t>Sealed, Box Damaged with Hole on Bottom</t>
  </si>
  <si>
    <t>Cash 'N' Guns</t>
  </si>
  <si>
    <t>Includes UZI Expansion, First Edition, 2006</t>
  </si>
  <si>
    <t>Empire Builder</t>
  </si>
  <si>
    <t>Third Edition, 1996</t>
  </si>
  <si>
    <t>1st &amp; Goal</t>
  </si>
  <si>
    <t>Includes DFL Expansion Teams</t>
  </si>
  <si>
    <t>Guildhall</t>
  </si>
  <si>
    <t>AEG, 2012</t>
  </si>
  <si>
    <t>A Games of Thrones: The Card Game</t>
  </si>
  <si>
    <t>Fantasy Flight First Edition, 2008</t>
  </si>
  <si>
    <t>Dragon's Gold</t>
  </si>
  <si>
    <t>First Edition, 2001</t>
  </si>
  <si>
    <t>Mystery Rummy: Jack the Ripper</t>
  </si>
  <si>
    <t>2003 Edition</t>
  </si>
  <si>
    <t>RockBand Manager</t>
  </si>
  <si>
    <t>Sealed</t>
  </si>
  <si>
    <t>The Grizzled</t>
  </si>
  <si>
    <t>First Edition, 2015</t>
  </si>
  <si>
    <t>Fairy Tale</t>
  </si>
  <si>
    <t>Sealed, Z-Man Edition</t>
  </si>
  <si>
    <t>Ingenious Challenges</t>
  </si>
  <si>
    <t>Slide 5</t>
  </si>
  <si>
    <t>Sealed in Tin, includes bonus game "Cheater"</t>
  </si>
  <si>
    <t>Word Domination</t>
  </si>
  <si>
    <t>Great Wall of China</t>
  </si>
  <si>
    <t>Reiner Knizia</t>
  </si>
  <si>
    <t>Bottom of the 9th</t>
  </si>
  <si>
    <t>Includes Dice Hate Me Games/Sentinels of the Multiverse Promos</t>
  </si>
  <si>
    <t>Tiny Epic Kingdoms Bundle</t>
  </si>
  <si>
    <t>Includes Sealed "Kingdoms Heroes' Call" Deluxe Edition Expansion</t>
  </si>
  <si>
    <t>Smash Up: Oops, You Did It Again Expansion</t>
  </si>
  <si>
    <t>Star Realms deckbuilding game</t>
  </si>
  <si>
    <t>World Cup Card Game 2010</t>
  </si>
  <si>
    <t>Ember: The Magical Card Game</t>
  </si>
  <si>
    <t>Includes Numerous Kickstarter Expansions</t>
  </si>
  <si>
    <t>Battle of the Electric Vikings</t>
  </si>
  <si>
    <t>Forbidden Island</t>
  </si>
  <si>
    <t>VivaJava: The Coffee Game: The Dice Game</t>
  </si>
  <si>
    <t>Kingdoms</t>
  </si>
  <si>
    <t>Fantasy Flight Games Second Edition (Silver Line), Reiner Knizia</t>
  </si>
  <si>
    <t>Arena Maximus</t>
  </si>
  <si>
    <t>Fantasy Flight Games, 2003</t>
  </si>
  <si>
    <t>Minotaur Lords</t>
  </si>
  <si>
    <t>Includes Scarab Lords complete in box, which can be combined or played standalone</t>
  </si>
  <si>
    <t>The Settlers of Catan Card Game</t>
  </si>
  <si>
    <t>English First Edition, 1998</t>
  </si>
  <si>
    <t>The Reef</t>
  </si>
  <si>
    <t>Monsters Menace America</t>
  </si>
  <si>
    <t>Avalon Hill, 2005</t>
  </si>
  <si>
    <t>Game of Thrones: The Card Game</t>
  </si>
  <si>
    <t>Sealed, Fantasy Flight HBO Edition, 2012</t>
  </si>
  <si>
    <t>Neuland</t>
  </si>
  <si>
    <t>Age of Mythology: The Boardgame</t>
  </si>
  <si>
    <t>Eagle-Gryphon Games, 2003</t>
  </si>
  <si>
    <t>Lost Legends</t>
  </si>
  <si>
    <t>Cosmic Encounter</t>
  </si>
  <si>
    <t>Avalon Hill Edition, 2000</t>
  </si>
  <si>
    <t>Stadium</t>
  </si>
  <si>
    <t>Sid Meier's Civilization The Board Game</t>
  </si>
  <si>
    <t>Eagle-Gryphon Games, 2002 Edition</t>
  </si>
  <si>
    <t>Flash Point: Fire Rescue</t>
  </si>
  <si>
    <t>First Edition, 2011</t>
  </si>
  <si>
    <t>Five Tribes: The Djinns of Naqala Bundle</t>
  </si>
  <si>
    <t>Includes "The Artisans of Naqala" Expansion in Box + Promos</t>
  </si>
  <si>
    <t>Kokopelli Bundle</t>
  </si>
  <si>
    <t>Includes Kokopelli: Expansion 1. Stefan Feld Kickstarter</t>
  </si>
  <si>
    <t>Kings &amp; Things</t>
  </si>
  <si>
    <t>West End/Games Workshop First Edition, 1986</t>
  </si>
  <si>
    <t>Crimson Skies</t>
  </si>
  <si>
    <t>FASA, 1998</t>
  </si>
  <si>
    <t>Rune Age</t>
  </si>
  <si>
    <t>Box damage on one corner. Unplayed, components still in shrink wrap</t>
  </si>
  <si>
    <t>Age of Renaissance</t>
  </si>
  <si>
    <t>Avalon Hill, 1996</t>
  </si>
  <si>
    <t>Robo Rally</t>
  </si>
  <si>
    <t>Avalon Hill Edition, 2005</t>
  </si>
  <si>
    <t>I.S.S. Vanguard Bundle</t>
  </si>
  <si>
    <t>Paid $370 - heavily discounted all new in shrink and boxed bundle of popular Awaken Realms game for you to enjoy or resell for profit; includes Core Box (sundrop), plus Stretch Goal Box (sundrop), Personal Files Expansion (sundrop), Deadly Frontier Campaign Expansion (sundrop), All-in sleeve bundle, and ISS Vanguard official playmats</t>
  </si>
  <si>
    <t>S&amp;T #34 Armageddon</t>
  </si>
  <si>
    <t>S&amp;T #66 Seige of Constantinople</t>
  </si>
  <si>
    <t>After the Holocaust</t>
  </si>
  <si>
    <t>Unpunched Counters, Money is Separated, SPI</t>
  </si>
  <si>
    <t>World War II</t>
  </si>
  <si>
    <t>Unpunched, SPI, 1985</t>
  </si>
  <si>
    <t>Pathfinder GM Guide</t>
  </si>
  <si>
    <t>Pathfinder RPG</t>
  </si>
  <si>
    <t>War Law</t>
  </si>
  <si>
    <t>Unpunched, Iron Crown Enterprises, Rolemaster</t>
  </si>
  <si>
    <t>Gentlemen Thieves</t>
  </si>
  <si>
    <t>Battle for Souls</t>
  </si>
  <si>
    <t>Fantasy Realms</t>
  </si>
  <si>
    <t>Letnisko</t>
  </si>
  <si>
    <t>Lawyer Up</t>
  </si>
  <si>
    <t>Includes Witch’s Trial &amp; Godfather cases</t>
  </si>
  <si>
    <t>Valley of the Kings</t>
  </si>
  <si>
    <t>Avignon</t>
  </si>
  <si>
    <t>Ladrillazo</t>
  </si>
  <si>
    <t>The Foreign King</t>
  </si>
  <si>
    <t>Includes RR &amp; Catholic expansions</t>
  </si>
  <si>
    <t>Pursuit of Glory, 1st edition</t>
  </si>
  <si>
    <t>Worthington Games</t>
  </si>
  <si>
    <t>Norway 1940</t>
  </si>
  <si>
    <t>Quarterdeck Games</t>
  </si>
  <si>
    <t>Napoleon’s War, The 100 Days</t>
  </si>
  <si>
    <t>Worthington Games, A Hold the Line game</t>
  </si>
  <si>
    <t>Hold the Line, The American Civil War</t>
  </si>
  <si>
    <t>Hold the Line, The American Revolution</t>
  </si>
  <si>
    <t>Worthington Games, Includes French and Indian War Expansion</t>
  </si>
  <si>
    <t>Axis and Allies 1941</t>
  </si>
  <si>
    <t>includes 2 copies of game in same box</t>
  </si>
  <si>
    <t>Kemet</t>
  </si>
  <si>
    <t>custom painted miniautes by me.</t>
  </si>
  <si>
    <t>Davy Jones Locker Kraken Awakes</t>
  </si>
  <si>
    <t xml:space="preserve">Kickstarter </t>
  </si>
  <si>
    <t>The Golden Ages</t>
  </si>
  <si>
    <t>Ancient and Terrible Things</t>
  </si>
  <si>
    <t>Clank! The Mummy's Curse</t>
  </si>
  <si>
    <t>NIS</t>
  </si>
  <si>
    <t>Arkham Horror the Card Game</t>
  </si>
  <si>
    <t>Twighlight of the Gods</t>
  </si>
  <si>
    <t>Shadows Over Camelot - Card Game</t>
  </si>
  <si>
    <t xml:space="preserve">Eldritch Horror </t>
  </si>
  <si>
    <t>With Foresaken Lore Expansion in box</t>
  </si>
  <si>
    <t>Duel of the Giants: Eastern Front</t>
  </si>
  <si>
    <t>Wrath of Demons</t>
  </si>
  <si>
    <t>Royals</t>
  </si>
  <si>
    <t>Gargoyls - Awakening</t>
  </si>
  <si>
    <t>box damage - unopened</t>
  </si>
  <si>
    <t>Lorenzo il Magnifico</t>
  </si>
  <si>
    <t>Undaunted North Africa</t>
  </si>
  <si>
    <t>Stracadia Quest - Build a Robot</t>
  </si>
  <si>
    <t>Expansion</t>
  </si>
  <si>
    <t>Small World</t>
  </si>
  <si>
    <t>Rise of Empires; Magic Number; Can’t We Be Friends; Atlanteans; Amazons</t>
  </si>
  <si>
    <t>Run Fight Die Reloaded</t>
  </si>
  <si>
    <t>Alien Artifacts</t>
  </si>
  <si>
    <t>Ticket To Ride Europe</t>
  </si>
  <si>
    <t>Ticket To Ride Map Collection 5</t>
  </si>
  <si>
    <t>Duel in the Dark</t>
  </si>
  <si>
    <t>Legendary Big trouble in Little China</t>
  </si>
  <si>
    <t>Custom Storage and playmat</t>
  </si>
  <si>
    <t>Archeos Society</t>
  </si>
  <si>
    <t>Carpe Diem</t>
  </si>
  <si>
    <t>Elysium</t>
  </si>
  <si>
    <t>Yucatan</t>
  </si>
  <si>
    <t>Kicksarter - Solo - playmat &amp; extras</t>
  </si>
  <si>
    <t>The Castles of Burgundy</t>
  </si>
  <si>
    <t>The Castles of Burgundy - The Dice Game</t>
  </si>
  <si>
    <t>The Castles of Burgundy - The Card Game</t>
  </si>
  <si>
    <t>Oasis</t>
  </si>
  <si>
    <t>Lancaster</t>
  </si>
  <si>
    <t>Pompeii</t>
  </si>
  <si>
    <t>Midway</t>
  </si>
  <si>
    <t>Punchd and Sorted - Excellent Condition</t>
  </si>
  <si>
    <t>Royal Turf</t>
  </si>
  <si>
    <t>Broom Service</t>
  </si>
  <si>
    <t>Colonia</t>
  </si>
  <si>
    <t>Robin of Locksley</t>
  </si>
  <si>
    <t>Viva Java - The Dice Game</t>
  </si>
  <si>
    <t>Volt Robot Battle Arena</t>
  </si>
  <si>
    <t>World Without End</t>
  </si>
  <si>
    <t>Jorvik</t>
  </si>
  <si>
    <t>Lanterns + Emperor's Gifts Expansion</t>
  </si>
  <si>
    <t xml:space="preserve">Dracula </t>
  </si>
  <si>
    <t>Ships (Martin Wallace)</t>
  </si>
  <si>
    <t>King of Siam</t>
  </si>
  <si>
    <t>Diner</t>
  </si>
  <si>
    <t>Real Time game that's family fun.</t>
  </si>
  <si>
    <t>The Deck Building Game</t>
  </si>
  <si>
    <t>The game is solid and quick, but the gag is the best part</t>
  </si>
  <si>
    <t>Downforce</t>
  </si>
  <si>
    <t>Roll Through the Ages</t>
  </si>
  <si>
    <t>Between Two Castles of Mad King Ludwig</t>
  </si>
  <si>
    <t>Clippers</t>
  </si>
  <si>
    <t>Old gem from Alan Moon</t>
  </si>
  <si>
    <t>NHL Ice Breaker: The Card Hockey Board Game</t>
  </si>
  <si>
    <t>The Ultimate Card Game</t>
  </si>
  <si>
    <t>Ninja Burger</t>
  </si>
  <si>
    <t>Trivial Pursuit: Pop Culture</t>
  </si>
  <si>
    <t>Taboo</t>
  </si>
  <si>
    <t>Wooden Ships and Iron Men</t>
  </si>
  <si>
    <t>Zooloretto: The Dice Game</t>
  </si>
  <si>
    <t>Twilight Squabble</t>
  </si>
  <si>
    <t>Wasabi!</t>
  </si>
  <si>
    <t>Bang! The Dice Game</t>
  </si>
  <si>
    <t>Blokus</t>
  </si>
  <si>
    <t>Jump Drive</t>
  </si>
  <si>
    <t>Race for the Galaxy "Lite"</t>
  </si>
  <si>
    <t>Zombie '15</t>
  </si>
  <si>
    <t>Pendulum</t>
  </si>
  <si>
    <t>Real Time Strategy game from the guy who designed Scythe</t>
  </si>
  <si>
    <t>Arkham Horror</t>
  </si>
  <si>
    <t>Magic Maze</t>
  </si>
  <si>
    <t>2017 Spiel des Jahres Nominee</t>
  </si>
  <si>
    <t>Trivial Pursuit</t>
  </si>
  <si>
    <t>plus Baby Boomer edition</t>
  </si>
  <si>
    <t>Sum Up</t>
  </si>
  <si>
    <t>Probe</t>
  </si>
  <si>
    <t>Franchisit</t>
  </si>
  <si>
    <t>Cranium</t>
  </si>
  <si>
    <t>Cranium Turbo</t>
  </si>
  <si>
    <t>Citizen</t>
  </si>
  <si>
    <t>Munchkin</t>
  </si>
  <si>
    <t>Sweet Existence</t>
  </si>
  <si>
    <t>Payday</t>
  </si>
  <si>
    <t>Coup</t>
  </si>
  <si>
    <t>Never Have I Ever</t>
  </si>
  <si>
    <t>Harry Potter Trivia Game</t>
  </si>
  <si>
    <t>S&amp;T #39 Fall of Rome, Game Only</t>
  </si>
  <si>
    <t>Punched, Game Only</t>
  </si>
  <si>
    <t>S&amp;T #88 BAOR</t>
  </si>
  <si>
    <t>Russian Front</t>
  </si>
  <si>
    <t>Punched, Avalon Hill</t>
  </si>
  <si>
    <t>They Shall Not Pass</t>
  </si>
  <si>
    <t>Unpunched, Avalanche Press, 2006</t>
  </si>
  <si>
    <t>ASL Peleliu &amp; Korean War Bonus Cointers</t>
  </si>
  <si>
    <t>Breitenfeld</t>
  </si>
  <si>
    <t>Unpunched, SPI, Folio Game</t>
  </si>
  <si>
    <t>Dystopian Wars, Minature Rules</t>
  </si>
  <si>
    <t>Spartan Games, Steampunk</t>
  </si>
  <si>
    <t>Axis &amp; Allies Counters, 2 Sets</t>
  </si>
  <si>
    <t>Conquest of the Pacific</t>
  </si>
  <si>
    <t>Pick Two Deluxe</t>
  </si>
  <si>
    <t>Dragon Strike</t>
  </si>
  <si>
    <t>Omega Virus</t>
  </si>
  <si>
    <t>Hannibal</t>
  </si>
  <si>
    <t>in shrink wrap</t>
  </si>
  <si>
    <t>Shores of Tripoli</t>
  </si>
  <si>
    <t xml:space="preserve">Putsch </t>
  </si>
  <si>
    <t>Down with the King</t>
  </si>
  <si>
    <t>History of the World</t>
  </si>
  <si>
    <t>Europe Aflame</t>
  </si>
  <si>
    <t>Fire &amp; Axe</t>
  </si>
  <si>
    <t>Game of Thrones, 2d Edition</t>
  </si>
  <si>
    <t>Homeland</t>
  </si>
  <si>
    <t>Legend of Camelot</t>
  </si>
  <si>
    <t>Risk Star Wars</t>
  </si>
  <si>
    <t>Clone edition</t>
  </si>
  <si>
    <t>A&amp;A 1942</t>
  </si>
  <si>
    <t>Pantheon</t>
  </si>
  <si>
    <t>Lyssan</t>
  </si>
  <si>
    <t>Twilight Struggle</t>
  </si>
  <si>
    <t>Ninja Legend</t>
  </si>
  <si>
    <t>Viktory</t>
  </si>
  <si>
    <t>Empire</t>
  </si>
  <si>
    <t>Walking Dead</t>
  </si>
  <si>
    <t xml:space="preserve">Risk </t>
  </si>
  <si>
    <t>unpunched, shrink wrap, wooden cubes</t>
  </si>
  <si>
    <t>Geronimo</t>
  </si>
  <si>
    <t>Battle Lore</t>
  </si>
  <si>
    <t>includes Call to Arms expansion</t>
  </si>
  <si>
    <t>Battle Command</t>
  </si>
  <si>
    <t>Power the Game</t>
  </si>
  <si>
    <t>Machina Arcana</t>
  </si>
  <si>
    <t>Ghost Fightin' Treasure Hunters</t>
  </si>
  <si>
    <t>Hoplomachus: Rise of Rome</t>
  </si>
  <si>
    <t>Mistfall: Heart of the Mists</t>
  </si>
  <si>
    <t>Hoplomachus: Origins</t>
  </si>
  <si>
    <t>Undaunted: Normandy</t>
  </si>
  <si>
    <t>Skull</t>
  </si>
  <si>
    <t>Sleeping Gods</t>
  </si>
  <si>
    <t>Sheriff of Nottingham</t>
  </si>
  <si>
    <t>Burgle Bros.</t>
  </si>
  <si>
    <t>Wingspan</t>
  </si>
  <si>
    <t>Star Realms</t>
  </si>
  <si>
    <t>7 Wonders Duel</t>
  </si>
  <si>
    <t>Cockroach Poker</t>
  </si>
  <si>
    <t>Puzzle Dungeon</t>
  </si>
  <si>
    <t>Sprawlopolis</t>
  </si>
  <si>
    <t>Deep Space D-6</t>
  </si>
  <si>
    <t>Gloomhaven: Jaws of the Lion</t>
  </si>
  <si>
    <t>To the Death!</t>
  </si>
  <si>
    <t>One Deck Dungeon</t>
  </si>
  <si>
    <t>Super-Skill Pinball: 4-Cade</t>
  </si>
  <si>
    <t>Star Wars: The Deckbuilding Game</t>
  </si>
  <si>
    <t>Maximum Apocalypse</t>
  </si>
  <si>
    <t>The Settlers of Catan: 5-6 Player Expansion</t>
  </si>
  <si>
    <t>Catan Expansion: Explorers &amp; Pirates + 5-6 Player expansion</t>
  </si>
  <si>
    <t>In original shrink wrap</t>
  </si>
  <si>
    <t>Simply Cosmic (Mayfair)</t>
  </si>
  <si>
    <t>In shrink wrap</t>
  </si>
  <si>
    <t>Star Trek Catan</t>
  </si>
  <si>
    <t>Keyforge: Age of Ascension (2-player Starter Set)</t>
  </si>
  <si>
    <t>Unpunched. With 2 Ready to Play Archon Decks</t>
  </si>
  <si>
    <t>Ticket to Ride: Amsterdam (Days of Wonder)</t>
  </si>
  <si>
    <t>Trans America (Rio Grande)</t>
  </si>
  <si>
    <t>Pirate's Cove (Days of Wonder)</t>
  </si>
  <si>
    <t>Catan Histories: Settlers of America, Trails to Rails</t>
  </si>
  <si>
    <t>Freight Train (Mayfair)</t>
  </si>
  <si>
    <t>Pile It Card Game</t>
  </si>
  <si>
    <t>Catan Dice Game</t>
  </si>
  <si>
    <t>Code Names</t>
  </si>
  <si>
    <t>Exit: The Polar Station</t>
  </si>
  <si>
    <t>Ticket to Ride: The Card Game (Days of Wonder)</t>
  </si>
  <si>
    <t>Formula Motor Racing (GMT)</t>
  </si>
  <si>
    <t>Slapshot (Columbia)</t>
  </si>
  <si>
    <t>Trader of Carthage (Z-man)</t>
  </si>
  <si>
    <t>Spyrium (Asmodee)</t>
  </si>
  <si>
    <t>Stratego, 50 years</t>
  </si>
  <si>
    <t>Tapestry: A Civilization Game (Stonemaier)</t>
  </si>
  <si>
    <t>Wilderness War</t>
  </si>
  <si>
    <t>TV Wars</t>
  </si>
  <si>
    <t>Merchant of Venus</t>
  </si>
  <si>
    <t>1988 Avalon Hill In the Shrink</t>
  </si>
  <si>
    <t>The Napoleaoic Wars</t>
  </si>
  <si>
    <t>Puerto Rico</t>
  </si>
  <si>
    <t>Wrasslin</t>
  </si>
  <si>
    <t>never played, most cards in shrink</t>
  </si>
  <si>
    <t>Myst</t>
  </si>
  <si>
    <t>Dinosaurs of the Lost World</t>
  </si>
  <si>
    <t>slightly used</t>
  </si>
  <si>
    <t>Good Cop, Bad Cop</t>
  </si>
  <si>
    <t>Barely played.</t>
  </si>
  <si>
    <t>Shinobi Clans</t>
  </si>
  <si>
    <t>Ninjas!</t>
  </si>
  <si>
    <t>Seventh Hero</t>
  </si>
  <si>
    <t>Light party games similar to Citadels</t>
  </si>
  <si>
    <t>Agents of Smerch + Swagmans Hops</t>
  </si>
  <si>
    <t>Played but in great condition. First edition. Swagmans Hope inside box.</t>
  </si>
  <si>
    <t>Lagoon: Land of Druids</t>
  </si>
  <si>
    <t>Kickstarter exclusive</t>
  </si>
  <si>
    <t>Galaxy of Trian Deluxe</t>
  </si>
  <si>
    <t>Junta: Viva El Presidente!</t>
  </si>
  <si>
    <t>Sunglasses!</t>
  </si>
  <si>
    <t>Star Trek Expeditions</t>
  </si>
  <si>
    <t>Near Mint. Played once or twice. Wizkids Heroclix. Out of Print.</t>
  </si>
  <si>
    <t>Bitter Woods</t>
  </si>
  <si>
    <t>Punched, Bagged, Unplayed. Avalon Hill 2nd Edi. Out of Print. Near Mint.</t>
  </si>
  <si>
    <t>Panzergruppe Guderian</t>
  </si>
  <si>
    <t>Punched, Bagged, Unplayed. Avalon Hill. Out of Print. Near Mint.</t>
  </si>
  <si>
    <t>Breakout: Normandy</t>
  </si>
  <si>
    <t>Punched, Bagged, Unplayed, Avalon Hill. Out of Print. Near Mint.</t>
  </si>
  <si>
    <t>Unearth</t>
  </si>
  <si>
    <t>Bagged, Unplayed. Brotherwise Games. Near Mint.</t>
  </si>
  <si>
    <t>San Juan</t>
  </si>
  <si>
    <t>Bagged, Alea/Ravensburger, Near Mint.</t>
  </si>
  <si>
    <t>Bagged, Euro Games, Near Mint.</t>
  </si>
  <si>
    <t>Android Netrunner Core Set (2012)</t>
  </si>
  <si>
    <t>Shrink. Fantasy Flight. Out of Print. Mint.</t>
  </si>
  <si>
    <t>Black Market Warehouse</t>
  </si>
  <si>
    <t>Bagged. Excellent to Near Mint. Fire Squadron Games.</t>
  </si>
  <si>
    <t>Pecking Order</t>
  </si>
  <si>
    <t>Bagged. Excellent to Near Mint. Immortal Eyes Games.</t>
  </si>
  <si>
    <t>Railroad Rivals 1st Edition</t>
  </si>
  <si>
    <t>Near Mint. Parts in original packaging.Promo pieces.  Forbidden Games.</t>
  </si>
  <si>
    <t>Axis &amp; Allies Zombies</t>
  </si>
  <si>
    <t>Complete, partially punched</t>
  </si>
  <si>
    <t>Battles for the Ardennes</t>
  </si>
  <si>
    <t>Complete, punched</t>
  </si>
  <si>
    <t>A Few Acres of Snow</t>
  </si>
  <si>
    <t>Blood on the Ohio</t>
  </si>
  <si>
    <t>Happy Festivus</t>
  </si>
  <si>
    <t>Wagram</t>
  </si>
  <si>
    <t>Magazine game, unpunched</t>
  </si>
  <si>
    <t>Inkermann</t>
  </si>
  <si>
    <t>Agincourt</t>
  </si>
  <si>
    <t>Men-of-Iron Module, Magazine game, unpunched</t>
  </si>
  <si>
    <t>Shipwrights of the north Sea</t>
  </si>
  <si>
    <t>Has only been played once</t>
  </si>
  <si>
    <t>Scythe The Rise of Fenris</t>
  </si>
  <si>
    <t>Has been used for one full play though.  All boxes still inside</t>
  </si>
  <si>
    <t>Axis &amp; Allies Eorope 1940</t>
  </si>
  <si>
    <t>Ticket to Ride Nederland map</t>
  </si>
  <si>
    <t>Ticket to Ride Aisa map</t>
  </si>
  <si>
    <t>Ticket to Ride India/Switzerland map</t>
  </si>
  <si>
    <t>Civilization A New Dawn</t>
  </si>
  <si>
    <t>Machi Koro Bright Light Big City</t>
  </si>
  <si>
    <t>This is the Base game with China/korea expantion</t>
  </si>
  <si>
    <t>Arboretum</t>
  </si>
  <si>
    <t>10 Minute Heist</t>
  </si>
  <si>
    <t>12 Realms</t>
  </si>
  <si>
    <t>Assassin's Creed Arena</t>
  </si>
  <si>
    <t>Battle Wizards</t>
  </si>
  <si>
    <t>Bazaar</t>
  </si>
  <si>
    <t>Burrows</t>
  </si>
  <si>
    <t>Cat Lady</t>
  </si>
  <si>
    <t>Centipede</t>
  </si>
  <si>
    <t>Cloud City</t>
  </si>
  <si>
    <t>Cooper Island</t>
  </si>
  <si>
    <t>D&amp;D The Adventure Begins</t>
  </si>
  <si>
    <t>Dice Hunters of Therion</t>
  </si>
  <si>
    <t>DiceAFARI</t>
  </si>
  <si>
    <t>Dobbers Quest for the Key</t>
  </si>
  <si>
    <t>Dr. Microbe</t>
  </si>
  <si>
    <t>Dragon Delta</t>
  </si>
  <si>
    <t>Ducks in Tow</t>
  </si>
  <si>
    <t>Dungeon Hustle</t>
  </si>
  <si>
    <t>Dungeon Royale!</t>
  </si>
  <si>
    <t>Duplik</t>
  </si>
  <si>
    <t>Dust in the Wings</t>
  </si>
  <si>
    <t>Endangered</t>
  </si>
  <si>
    <t>Food Fighters</t>
  </si>
  <si>
    <t>Gargoyles Awakening</t>
  </si>
  <si>
    <t>Includes Forgotton Circles expansion and removable sticker sheets. Some cards have stickers applied.</t>
  </si>
  <si>
    <t>Gorinto</t>
  </si>
  <si>
    <t>Here to Slay</t>
  </si>
  <si>
    <t>Imaginarium</t>
  </si>
  <si>
    <t>Ion</t>
  </si>
  <si>
    <t>It's Blunderful</t>
  </si>
  <si>
    <t>Kingdom Run</t>
  </si>
  <si>
    <t>Marvel Champions</t>
  </si>
  <si>
    <t>Master of Orion</t>
  </si>
  <si>
    <t>Meme the Game</t>
  </si>
  <si>
    <t>Mining Colony</t>
  </si>
  <si>
    <t>Monster Expedition</t>
  </si>
  <si>
    <t>Monsters on Board</t>
  </si>
  <si>
    <t>Overboss</t>
  </si>
  <si>
    <t>Rivet Wars</t>
  </si>
  <si>
    <t>Roll Player</t>
  </si>
  <si>
    <t>Santa Maria</t>
  </si>
  <si>
    <t>Scrappers</t>
  </si>
  <si>
    <t>Set Up</t>
  </si>
  <si>
    <t>Shadows of Amsterdam</t>
  </si>
  <si>
    <t>Sidibaba</t>
  </si>
  <si>
    <t>Siege of Valeria</t>
  </si>
  <si>
    <t>Stack-Ominos</t>
  </si>
  <si>
    <t>Stellar Conflict</t>
  </si>
  <si>
    <t>Str!ke</t>
  </si>
  <si>
    <t>Strawberry Sunset</t>
  </si>
  <si>
    <t>Succulent</t>
  </si>
  <si>
    <t>The Pioneers Program</t>
  </si>
  <si>
    <t>The Whatnot Cabinet</t>
  </si>
  <si>
    <t>Time Stories</t>
  </si>
  <si>
    <t>Trails of Tucana</t>
  </si>
  <si>
    <t>Truffle Shuffle</t>
  </si>
  <si>
    <t>Tutankhamun</t>
  </si>
  <si>
    <t>Viceroy</t>
  </si>
  <si>
    <t>Weird Things Humans Search For</t>
  </si>
  <si>
    <t>Welcome to Your Perfect Home</t>
  </si>
  <si>
    <t>Zombie Tower 3D</t>
  </si>
  <si>
    <t>Charty Party</t>
  </si>
  <si>
    <t>Open but unplayed</t>
  </si>
  <si>
    <t>Dead of Winter: Warring Colonies</t>
  </si>
  <si>
    <t>Like New:  Unplayed</t>
  </si>
  <si>
    <t>Ticket to Ride:  The card game</t>
  </si>
  <si>
    <t>Pillars of the Earth</t>
  </si>
  <si>
    <t>Eurorails</t>
  </si>
  <si>
    <t>Back to the Future</t>
  </si>
  <si>
    <t>Like New, barely played</t>
  </si>
  <si>
    <t>Chaos in the Old World</t>
  </si>
  <si>
    <t>Box a little beaten up but pieces are like new, unplayed</t>
  </si>
  <si>
    <t>Descent Legends of the Dark - FFG</t>
  </si>
  <si>
    <t>Like New, Unpunched, Parts Sealed</t>
  </si>
  <si>
    <t>Next War Korea, 2nd Ed - GMT</t>
  </si>
  <si>
    <t>Like New, Unpunched</t>
  </si>
  <si>
    <t>Next War Supplement #3 - GMT</t>
  </si>
  <si>
    <t>Flashpoint South China Sea - GMT</t>
  </si>
  <si>
    <t>Commands and Colors Ancients Exp #4 - GMT</t>
  </si>
  <si>
    <t>New in Shrink</t>
  </si>
  <si>
    <t>Barren Victory - Gamers</t>
  </si>
  <si>
    <t>Partially Punched, Complete, Very Good Condition</t>
  </si>
  <si>
    <t>NATO: Next War in Europe - VG</t>
  </si>
  <si>
    <t>Unpunched, Excellent Condition</t>
  </si>
  <si>
    <t>Stalingrad Pocket, 2nd Ed - Gamers</t>
  </si>
  <si>
    <t>Like New, Unpunched, Incl 1997 Errata Counters</t>
  </si>
  <si>
    <t>Karelia '44 - Gamers</t>
  </si>
  <si>
    <t>Rommel At Bay - 3W</t>
  </si>
  <si>
    <t>Punched, Complete, Very Good</t>
  </si>
  <si>
    <t>The Witcher Old World Core Game</t>
  </si>
  <si>
    <t>Waterloo 1815:  Fallen Eagles - HexaSim</t>
  </si>
  <si>
    <t>Kung Fu Panda</t>
  </si>
  <si>
    <t>Hack &amp; Slash</t>
  </si>
  <si>
    <t>Never Played, Dice Still Sealed</t>
  </si>
  <si>
    <t>Bayonets &amp; Tomahawks - GMT</t>
  </si>
  <si>
    <t>Shifting Sands - MMP</t>
  </si>
  <si>
    <t>Punched, Complete, Excellent Condition</t>
  </si>
  <si>
    <t>Panzerblitz Hill of Death - MMP</t>
  </si>
  <si>
    <t>Partially Punched, Complete, Excellent Condition</t>
  </si>
  <si>
    <t>Arkham Horror The Scarlet Keys Campaign and Investigator Expansions</t>
  </si>
  <si>
    <t>Both New in Shrink</t>
  </si>
  <si>
    <t>Darkest Dungeon Bundle</t>
  </si>
  <si>
    <t xml:space="preserve">Like New - Core, Strongbox (Minis), Crimson Court, Heirloom Chest Loot, Musketeer, Playmat </t>
  </si>
  <si>
    <t xml:space="preserve">Allemagne 1813 da Lutzen a Leipzig - HexaSim </t>
  </si>
  <si>
    <t>Reichbusters Bundle</t>
  </si>
  <si>
    <t>Core, Cargo Hold, Not of This Earth, 3D Doors, All Tokens Organized in a Plano Box</t>
  </si>
  <si>
    <t>Combat Commander Europe</t>
  </si>
  <si>
    <t xml:space="preserve">Combat Commander Battle Pack #1 - Paratroopers </t>
  </si>
  <si>
    <t>Complete, Excellent Condition</t>
  </si>
  <si>
    <t>Combat Commander Battle Pack #3 - Normandy</t>
  </si>
  <si>
    <t xml:space="preserve">Combat Commander Mediterranean - GMT </t>
  </si>
  <si>
    <t xml:space="preserve">BoAR Monmouth - GMT </t>
  </si>
  <si>
    <t xml:space="preserve">BoAR Germantown - GMT </t>
  </si>
  <si>
    <t xml:space="preserve">BoAR Newtown - GMT </t>
  </si>
  <si>
    <t>Root Core Game</t>
  </si>
  <si>
    <t>Root Clockwork Expansion #1</t>
  </si>
  <si>
    <t>Stuffed Fables with Oh, Brother Expansion</t>
  </si>
  <si>
    <t>Base Game Complete, Excellent; Expansion in SW</t>
  </si>
  <si>
    <t>Massive Darkness Expansion Noble Warriors vs the Cockatrix</t>
  </si>
  <si>
    <t>Like New</t>
  </si>
  <si>
    <t>Here to Slay w/Extras</t>
  </si>
  <si>
    <t>Base Game, Barbarians &amp; Necromancers and Warrios &amp; Druids Expansions</t>
  </si>
  <si>
    <t>Korsun Pocket 2 - PacRim</t>
  </si>
  <si>
    <t xml:space="preserve">Just Plain Wargames Bundle - </t>
  </si>
  <si>
    <t>All in One (1) Large Ziploc, Individual Games are New in Original Mailing Envelopes</t>
  </si>
  <si>
    <t>Santa Fe Rails</t>
  </si>
  <si>
    <t>Santiago - Amigo English Ed</t>
  </si>
  <si>
    <t>Scoville and Scoville Labs</t>
  </si>
  <si>
    <t>Core Game Punched, Complete, Excellent Cond; Exp in Shrink</t>
  </si>
  <si>
    <t>Belfort and Belfort the Expansion Expansion</t>
  </si>
  <si>
    <t>Both Core and Expansion Punched, Complete, Excellent Cond</t>
  </si>
  <si>
    <t>This Hallowed Ground</t>
  </si>
  <si>
    <t>The Republic of Rome</t>
  </si>
  <si>
    <t>Container</t>
  </si>
  <si>
    <t>The Downfall of Pompeii</t>
  </si>
  <si>
    <t>Macao</t>
  </si>
  <si>
    <t>Punched, Complete, Excellent Condition, Some Box Lid Dishing and Scratch in Box Lid</t>
  </si>
  <si>
    <t>7th Continent 2d Ed</t>
  </si>
  <si>
    <t>Large Black Box Opened, organized; White Box in SW, Lots of Sleeves, both on cards and in packages</t>
  </si>
  <si>
    <t xml:space="preserve"> B-17 Queen of the Skies</t>
  </si>
  <si>
    <t>Punched, Complete, Very Good Condition</t>
  </si>
  <si>
    <t>Crowbar! The Rangers at Pointe du Hoc</t>
  </si>
  <si>
    <t>Like New, Unpucnhed</t>
  </si>
  <si>
    <t>Thunder in the East</t>
  </si>
  <si>
    <t>Cards in Ziplocs, Otherwise Like New</t>
  </si>
  <si>
    <t>Where There Is Discord</t>
  </si>
  <si>
    <t>A Study In Emerald 1st Ed</t>
  </si>
  <si>
    <t>Fury of Dracula 3rd/4th Ed</t>
  </si>
  <si>
    <t>Contents Sealed, Unpunched, Two Box Corners Repaired w/Clear Tape</t>
  </si>
  <si>
    <t>Clans of Caledonia</t>
  </si>
  <si>
    <t>Punched, Complete Unplayed, Excellent Cond.  Includes sealed Deluxe Resource Pack and Metal Coins</t>
  </si>
  <si>
    <t>Seas of Havoc Deluxe Captain's Edition</t>
  </si>
  <si>
    <t>Sleeping Gods + Tides of Ruins Exp</t>
  </si>
  <si>
    <t>Cards Sleeved, Excellent Condition</t>
  </si>
  <si>
    <t>After the Empire</t>
  </si>
  <si>
    <t>KS Edition w/Minis, Captain of the Guard Exp and Neoprene Map, Components Unpunched</t>
  </si>
  <si>
    <t>Wizard's Academy - Smiley Edition</t>
  </si>
  <si>
    <t>The Gallerist</t>
  </si>
  <si>
    <t>Some Notes in Rulebook, Otherwise Like New</t>
  </si>
  <si>
    <t>On Mars</t>
  </si>
  <si>
    <t>Like New, Unplayed</t>
  </si>
  <si>
    <t>Viticulture</t>
  </si>
  <si>
    <t>Includes Tuscany and Moor Visitors.  NOT essential edition, so it has more expansions.  Does NOT have metal coins.</t>
  </si>
  <si>
    <t>Risky Adventure</t>
  </si>
  <si>
    <t>Terra Evolution</t>
  </si>
  <si>
    <t>Galaxy Defenders</t>
  </si>
  <si>
    <t>Among Thieves</t>
  </si>
  <si>
    <t>Make it Happen</t>
  </si>
  <si>
    <t>Lemonade Stand</t>
  </si>
  <si>
    <t>Dragon Slayer</t>
  </si>
  <si>
    <t>Resistor</t>
  </si>
  <si>
    <t>Backyard Builders Treehouse</t>
  </si>
  <si>
    <t>Rocket Race</t>
  </si>
  <si>
    <t xml:space="preserve">Police Precinct </t>
  </si>
  <si>
    <t>Against The Reich</t>
  </si>
  <si>
    <t>punched, but never played.</t>
  </si>
  <si>
    <t>Mechanica</t>
  </si>
  <si>
    <t>Whistle Stop</t>
  </si>
  <si>
    <t>Devastation of Indines</t>
  </si>
  <si>
    <t>Includes Armor expansion</t>
  </si>
  <si>
    <t>Overseers</t>
  </si>
  <si>
    <t>Civilization: New Dawn</t>
  </si>
  <si>
    <t>Unpunched, minor shelf wear.</t>
  </si>
  <si>
    <t>Europe Engulfed</t>
  </si>
  <si>
    <t>Very good</t>
  </si>
  <si>
    <t>Windward</t>
  </si>
  <si>
    <t>New in shrink</t>
  </si>
  <si>
    <t>Empires: Age of Discovery</t>
  </si>
  <si>
    <t>with metal coins</t>
  </si>
  <si>
    <t>with some expansions.</t>
  </si>
  <si>
    <t>Constantinopolis</t>
  </si>
  <si>
    <t>Nothing Personal</t>
  </si>
  <si>
    <t>Mombasa</t>
  </si>
  <si>
    <t>Smartphone Inc. (w/expansion)</t>
  </si>
  <si>
    <t>Raiders of the North Sea</t>
  </si>
  <si>
    <t>EastFront</t>
  </si>
  <si>
    <t>1st edition</t>
  </si>
  <si>
    <t>Victory: WWII</t>
  </si>
  <si>
    <t>Dungeon Run</t>
  </si>
  <si>
    <t>Bioshock: Infinite</t>
  </si>
  <si>
    <t>Last Night on Earth</t>
  </si>
  <si>
    <t>no Music CD</t>
  </si>
  <si>
    <t>Alien Frontiers (w/2 expansions)</t>
  </si>
  <si>
    <t>Camelot Legends</t>
  </si>
  <si>
    <t>The Red Dragon Inn</t>
  </si>
  <si>
    <t>sleeved</t>
  </si>
  <si>
    <t>Pillars of the Earth: Builders Duel</t>
  </si>
  <si>
    <t>Punched complete. Good 2p game</t>
  </si>
  <si>
    <t>Clue: Dungeons and Dragons</t>
  </si>
  <si>
    <t>Shrink. $39 on Amazon</t>
  </si>
  <si>
    <t>Dominant Species: The Card Game</t>
  </si>
  <si>
    <t>Punched complete</t>
  </si>
  <si>
    <t>Unlock! A Noside Story</t>
  </si>
  <si>
    <t>Punched complete, fully reset</t>
  </si>
  <si>
    <t>Sherlock Holmes Puzzle Case</t>
  </si>
  <si>
    <t>Tally Ho!</t>
  </si>
  <si>
    <t>English edition 2015. Punched complete</t>
  </si>
  <si>
    <t>Pergamon</t>
  </si>
  <si>
    <t>Underappreciated gem by Stefan Dorra. Punched complete</t>
  </si>
  <si>
    <t>Farmageddon</t>
  </si>
  <si>
    <t>Farm Fresh Edition. Punched complete</t>
  </si>
  <si>
    <t>Vivajava Dice Game of the Year Expansion</t>
  </si>
  <si>
    <t>For the Win</t>
  </si>
  <si>
    <t>Drop Site</t>
  </si>
  <si>
    <t>1955: The War of Espionage</t>
  </si>
  <si>
    <t>Apples to Apples</t>
  </si>
  <si>
    <t>Out of the Box Party Box 20th Printing (2005) - Punched complete</t>
  </si>
  <si>
    <t>Canalis</t>
  </si>
  <si>
    <t>Punched complete - box lid only in shrink</t>
  </si>
  <si>
    <t>Good Cop Bad Cop: Bombers and Traitors expansion</t>
  </si>
  <si>
    <t>Word on the Street</t>
  </si>
  <si>
    <t>English fourth edition (2012) - punched complete</t>
  </si>
  <si>
    <t>Machi Koro: Millionaire's Row expansion</t>
  </si>
  <si>
    <t>Tenzi</t>
  </si>
  <si>
    <t>Shrink. $19 on Amazon. Heck, it's worth it just for the dice.</t>
  </si>
  <si>
    <t>Clay is dried up - will need small Play-doh to replace</t>
  </si>
  <si>
    <t>Great Heartland Hauling Co.</t>
  </si>
  <si>
    <t>Compounded: Geiger Expansion</t>
  </si>
  <si>
    <t>Dominion</t>
  </si>
  <si>
    <t>New Bedford: White Whale Promo</t>
  </si>
  <si>
    <t>Bottom of the 9th: Season 1 Promo</t>
  </si>
  <si>
    <t>Bottom of the 9th: multiple promo cards</t>
  </si>
  <si>
    <t>Evolution: Cybernetic Limbs promo</t>
  </si>
  <si>
    <t>Compounded: Methamphetiamine promo</t>
  </si>
  <si>
    <t>Fate of the Elder Gods: Azathoth expansion</t>
  </si>
  <si>
    <t>Catan Seafarers</t>
  </si>
  <si>
    <t xml:space="preserve">Mayfair -  Includes the expansion </t>
  </si>
  <si>
    <t>The Settlers of Catan</t>
  </si>
  <si>
    <t>Vistor in Blackwood Grove</t>
  </si>
  <si>
    <t>Century Spice Road Playmat</t>
  </si>
  <si>
    <t>Viticulture Special</t>
  </si>
  <si>
    <t xml:space="preserve">Viticulture, Tuscany, Custom Insert, Metal Coins </t>
  </si>
  <si>
    <t>Serenissima</t>
  </si>
  <si>
    <t>Booty</t>
  </si>
  <si>
    <t>Bison: Thunder on the Prairie</t>
  </si>
  <si>
    <t>The Mother Road: Route 66</t>
  </si>
  <si>
    <t>Route 66: The Great American Road Trip Game</t>
  </si>
  <si>
    <t>Altiplano</t>
  </si>
  <si>
    <t>w/traveler expansion and sunny days and alpaca rider promos</t>
  </si>
  <si>
    <t>w/Expansion expansion and guild promo pack #1</t>
  </si>
  <si>
    <t>Bruges</t>
  </si>
  <si>
    <t>hard-to-find Uwe</t>
  </si>
  <si>
    <t>Castles of Burgundy</t>
  </si>
  <si>
    <t>w/exp 2 hex tiles, exp 4 monastery boards, exp 5 pleasure garden</t>
  </si>
  <si>
    <t>Castles of Burgundy The Card Game</t>
  </si>
  <si>
    <t>Concordia</t>
  </si>
  <si>
    <t>Discoveries: Journals Lewis &amp; Clark</t>
  </si>
  <si>
    <t>Drop It</t>
  </si>
  <si>
    <t>Jamaica</t>
  </si>
  <si>
    <t>pretty great family game</t>
  </si>
  <si>
    <t>Kanban Automotive Revolution</t>
  </si>
  <si>
    <t>Kashgar Merchants of the Silk Road</t>
  </si>
  <si>
    <t>Leonardo da Vinci</t>
  </si>
  <si>
    <t>w/Scoundrels of Skullport expansion, rapid promo, and mini-meeples!</t>
  </si>
  <si>
    <t>passtally</t>
  </si>
  <si>
    <t>Princes of Florence</t>
  </si>
  <si>
    <t>Santa Monica</t>
  </si>
  <si>
    <t>Sidereal Confluence</t>
  </si>
  <si>
    <t>remastered edition</t>
  </si>
  <si>
    <t>Snowdonia</t>
  </si>
  <si>
    <t>w/Jungfraubahn expansion and 2012 Essen promo</t>
  </si>
  <si>
    <t>Spirits of the Wild</t>
  </si>
  <si>
    <t>Teotihuacan: City of Gods</t>
  </si>
  <si>
    <t>Tokyo Highway</t>
  </si>
  <si>
    <t>Uzzle</t>
  </si>
  <si>
    <t>C&amp;O B&amp;O</t>
  </si>
  <si>
    <t>Average Quality</t>
  </si>
  <si>
    <t>20 Century Limited</t>
  </si>
  <si>
    <t>Battles of Napoleon: The Eagle and the Lion</t>
  </si>
  <si>
    <t>Heavy Game - save on shipping</t>
  </si>
  <si>
    <t xml:space="preserve">Age of Exploration </t>
  </si>
  <si>
    <t>New - unpunched</t>
  </si>
  <si>
    <t>Shogun</t>
  </si>
  <si>
    <t>Very Good condition - missing insert</t>
  </si>
  <si>
    <t>El Grande</t>
  </si>
  <si>
    <t>Very Good - Intrigue and the King</t>
  </si>
  <si>
    <t>Jagd der Vampire</t>
  </si>
  <si>
    <t>New - German Rules</t>
  </si>
  <si>
    <t>Tikal</t>
  </si>
  <si>
    <t>Very Good - German Rules</t>
  </si>
  <si>
    <t>Spectral Rails</t>
  </si>
  <si>
    <t>New - Box Damage</t>
  </si>
  <si>
    <t>Fire and Axe</t>
  </si>
  <si>
    <t>Very Good</t>
  </si>
  <si>
    <t>Manifest Destiny</t>
  </si>
  <si>
    <t>Hyperborea</t>
  </si>
  <si>
    <t>Shattered States</t>
  </si>
  <si>
    <t>Das Borsenspiel</t>
  </si>
  <si>
    <t>German game with English rules</t>
  </si>
  <si>
    <t>Corsa Tris</t>
  </si>
  <si>
    <t>Like New - Game with Italian Rules</t>
  </si>
  <si>
    <t>Minos</t>
  </si>
  <si>
    <t>In shrink</t>
  </si>
  <si>
    <t>Conquest 4 player</t>
  </si>
  <si>
    <t>Box damaged</t>
  </si>
  <si>
    <t>Yorktown</t>
  </si>
  <si>
    <t>Empires at Sea Deluxe</t>
  </si>
  <si>
    <t>Deutschlandreise ‐ German edition 1977</t>
  </si>
  <si>
    <t xml:space="preserve">Like New </t>
  </si>
  <si>
    <t>Linie 1</t>
  </si>
  <si>
    <t>Totaler Krieg - including Player Guide</t>
  </si>
  <si>
    <t>Very Good condition - Includes the $20 player guide!</t>
  </si>
  <si>
    <t>Munera</t>
  </si>
  <si>
    <t>Italian with English rules</t>
  </si>
  <si>
    <t>Destination Neptune</t>
  </si>
  <si>
    <t>Endeavor</t>
  </si>
  <si>
    <t>Very Good Condition</t>
  </si>
  <si>
    <t>Ancient Civilizations of the Inner Sea</t>
  </si>
  <si>
    <t>Alexander der Grosse</t>
  </si>
  <si>
    <t>German Rules - Very Good Condition</t>
  </si>
  <si>
    <t>Stephenson's Rocket: Eastern USA &amp; China</t>
  </si>
  <si>
    <t xml:space="preserve">Blockade Runner </t>
  </si>
  <si>
    <t>Very Good - includes metal miniatures for ships</t>
  </si>
  <si>
    <t>Spike</t>
  </si>
  <si>
    <t>Fortress America</t>
  </si>
  <si>
    <t>U-Boot</t>
  </si>
  <si>
    <t>Includes Resin Pack and other Extras</t>
  </si>
  <si>
    <t>Risk: Game of Thrones</t>
  </si>
  <si>
    <t>Risk: Europe</t>
  </si>
  <si>
    <t>RIsk</t>
  </si>
  <si>
    <t>Like New - some box damage</t>
  </si>
  <si>
    <t>SPQ Risko</t>
  </si>
  <si>
    <t>Box slghtly damaged</t>
  </si>
  <si>
    <t>Risk: Lord of the Rings Trilogy Edition</t>
  </si>
  <si>
    <t>Game of Thrones Second Edition</t>
  </si>
  <si>
    <t>The Battle of Five Armies</t>
  </si>
  <si>
    <t>The Game of Thrones The Card Game</t>
  </si>
  <si>
    <t>Vinci</t>
  </si>
  <si>
    <t>Sixth Fleet</t>
  </si>
  <si>
    <t>2nd Fleet</t>
  </si>
  <si>
    <t>The Quest for El Dorado</t>
  </si>
  <si>
    <t>Sea Fall</t>
  </si>
  <si>
    <t>Generalship</t>
  </si>
  <si>
    <t>Heart of Africa</t>
  </si>
  <si>
    <t>German edition - English rules</t>
  </si>
  <si>
    <t>Mare Nostrum with Mythology Expansion</t>
  </si>
  <si>
    <t>Crusader Kings with Expansion</t>
  </si>
  <si>
    <t xml:space="preserve">Very good </t>
  </si>
  <si>
    <t>Provincia Romana</t>
  </si>
  <si>
    <t>Mint in Shrink</t>
  </si>
  <si>
    <t>Colony</t>
  </si>
  <si>
    <t>Rolling Freight</t>
  </si>
  <si>
    <t>Trains</t>
  </si>
  <si>
    <t>Mosaic Colossus Edition</t>
  </si>
  <si>
    <t>Played once</t>
  </si>
  <si>
    <t>Rally</t>
  </si>
  <si>
    <t>Virgin Queen</t>
  </si>
  <si>
    <t>Sekigahara (2011, GMT)</t>
  </si>
  <si>
    <t>Played once, complete</t>
  </si>
  <si>
    <t>Twilight Imperium: 3rd Edition</t>
  </si>
  <si>
    <t>Never Played</t>
  </si>
  <si>
    <t>Wordsters</t>
  </si>
  <si>
    <t>Bethumped: Discovery Edition</t>
  </si>
  <si>
    <t>Sid Meier's Civilization: the Board Game (FFG, 2010)</t>
  </si>
  <si>
    <t>Here Come the Rebels! (Avalon Hill, 1993)</t>
  </si>
  <si>
    <t>Supernova (2008)</t>
  </si>
  <si>
    <t>Magnifico (Dust Games, 2008)</t>
  </si>
  <si>
    <t>Lionheart</t>
  </si>
  <si>
    <t>Frederick the Great - SPI S&amp;T Mag</t>
  </si>
  <si>
    <t>Battle for Germany - SPI</t>
  </si>
  <si>
    <t xml:space="preserve">Punched complete </t>
  </si>
  <si>
    <t>PanzerBlitz Hill of Death &amp;Carentan</t>
  </si>
  <si>
    <t>Punched complete - includes Operations Mag (Carentan)</t>
  </si>
  <si>
    <t>Conflict of Heroes - Academy Games</t>
  </si>
  <si>
    <t>Punched complete - 3rd ed</t>
  </si>
  <si>
    <t>Here I Stand 500th- GMT</t>
  </si>
  <si>
    <t>Shrink wrapped - 500th Ed</t>
  </si>
  <si>
    <t>Caesar's Legions - AH</t>
  </si>
  <si>
    <t>Kharkov - SPI S&amp;T Mag</t>
  </si>
  <si>
    <t>Constantinople &amp; Crudsades S&amp;T Mags</t>
  </si>
  <si>
    <t xml:space="preserve">Both complete unpunched </t>
  </si>
  <si>
    <t>Tannenberg &amp; Kaiser's Battle S&amp;T Mags</t>
  </si>
  <si>
    <t>Battle for Cassino S&amp;T Mag</t>
  </si>
  <si>
    <t>Complete unpunched</t>
  </si>
  <si>
    <t>October War SPI</t>
  </si>
  <si>
    <t>Punched complete - no box or mag</t>
  </si>
  <si>
    <t>Winter War SPI S&amp;T MAG</t>
  </si>
  <si>
    <t>Richthofen's War - AH</t>
  </si>
  <si>
    <t>ASL Lot</t>
  </si>
  <si>
    <t>Punched - Numerous modules and ASL Annuals &amp; Journals, no boxes, 1&amp;2 ed Rules, SASL 2ed</t>
  </si>
  <si>
    <t>Critical Hit ATS Lot</t>
  </si>
  <si>
    <t>Punched - Numerous modules</t>
  </si>
  <si>
    <t>Robin and the Merry Men Kickstarter</t>
  </si>
  <si>
    <t>Kickstarter Edition, Complete, Played Once. BGG 6.7</t>
  </si>
  <si>
    <t>7th Continent Kickstarter</t>
  </si>
  <si>
    <t>Base Game and What Goes up must come down Expansion,  Expansion unpunched</t>
  </si>
  <si>
    <t>Merchants + Marauders Broadsides</t>
  </si>
  <si>
    <t>Brand New Sealed BGG 6.3</t>
  </si>
  <si>
    <t>Unpunched BGG 8.2  #13 overall</t>
  </si>
  <si>
    <t>Brand New Sealed BGG 6.5</t>
  </si>
  <si>
    <t>The Staufer Dynasty</t>
  </si>
  <si>
    <t>Brand New Sealed BGG 7.1</t>
  </si>
  <si>
    <t>Fallout</t>
  </si>
  <si>
    <t>Unpunched (little box damage) BGG 6.9</t>
  </si>
  <si>
    <t>Betrayal at House on the hill</t>
  </si>
  <si>
    <t>Brand New Sealed BGG 7.0</t>
  </si>
  <si>
    <t>Rise of Augustus</t>
  </si>
  <si>
    <t>Brand New Sealed BGG 6.7</t>
  </si>
  <si>
    <t>Game of thrones Second Edition</t>
  </si>
  <si>
    <t>Brand New Sealed BGG 7.5</t>
  </si>
  <si>
    <t xml:space="preserve">Brand New Sealed BGG 8.4 </t>
  </si>
  <si>
    <t>Sentinels of the multiverse</t>
  </si>
  <si>
    <t>Complete, Some decks sleeved BGG 7.1</t>
  </si>
  <si>
    <t>Fog of love</t>
  </si>
  <si>
    <t>Complete BGG 6.7</t>
  </si>
  <si>
    <t>Fog of Love Trouble with the in-laws</t>
  </si>
  <si>
    <t>Brand new Sealed</t>
  </si>
  <si>
    <t>Fog of Love It will never last</t>
  </si>
  <si>
    <t>Fog of Love Paranormal Romance</t>
  </si>
  <si>
    <t>Founders of Gloomhaven</t>
  </si>
  <si>
    <t>Unpunched BGG 6.6</t>
  </si>
  <si>
    <t>The Crew quest for planet nine</t>
  </si>
  <si>
    <t>Brand New Sealed BGG 7.8  #69 overall</t>
  </si>
  <si>
    <t>Sentinels of the multiverse + expansions</t>
  </si>
  <si>
    <t>Complete, includes Rook city + shattered timelines expansions BGG 7.1</t>
  </si>
  <si>
    <t>Battlelore 2nd Edition</t>
  </si>
  <si>
    <t>Unpunched BGG 7.7</t>
  </si>
  <si>
    <t xml:space="preserve">Goa </t>
  </si>
  <si>
    <t>Complete BGG 7.6 OOP RARE game</t>
  </si>
  <si>
    <t>2040 An American Insurgency</t>
  </si>
  <si>
    <t>Castle Itter: the Strangest Battle of WW2</t>
  </si>
  <si>
    <t>DVG  - Dan Verssen Games</t>
  </si>
  <si>
    <t>Total Domination</t>
  </si>
  <si>
    <t>Phalanx</t>
  </si>
  <si>
    <t>Century Spice Road</t>
  </si>
  <si>
    <t>Plan B Games – SHRINK</t>
  </si>
  <si>
    <t>Railways of North America</t>
  </si>
  <si>
    <t>Eagle-Gryphon – SHRINK</t>
  </si>
  <si>
    <t>Titans Tactics</t>
  </si>
  <si>
    <t>Imbalanced Games – SHRINK</t>
  </si>
  <si>
    <t>Hobby World/Mayday – SHRINK</t>
  </si>
  <si>
    <t>Freeman's Farm</t>
  </si>
  <si>
    <t>The Late Unpleasantness</t>
  </si>
  <si>
    <t>Lunar Rails</t>
  </si>
  <si>
    <t>Mayfair Games – SHRINK</t>
  </si>
  <si>
    <t>Silverton</t>
  </si>
  <si>
    <t>Mayfair Games</t>
  </si>
  <si>
    <t>Assault/Boots &amp; Saddles</t>
  </si>
  <si>
    <t>GDW</t>
  </si>
  <si>
    <t>Napoleon at Bay</t>
  </si>
  <si>
    <t>AH</t>
  </si>
  <si>
    <t>Spies</t>
  </si>
  <si>
    <t>TSR</t>
  </si>
  <si>
    <t>Connecting Flights Deluxe</t>
  </si>
  <si>
    <t>Bazzite</t>
  </si>
  <si>
    <t>Precognition</t>
  </si>
  <si>
    <t>Ludonaute – SHRINK with extras</t>
  </si>
  <si>
    <t>Warhammer Invasion: The Card Game</t>
  </si>
  <si>
    <t>Fantasy Flight – SHRINK</t>
  </si>
  <si>
    <t>221B Baker Street</t>
  </si>
  <si>
    <t>John Hansen</t>
  </si>
  <si>
    <t>Agricola - NL Deck</t>
  </si>
  <si>
    <t>ZMAN – SHRINK</t>
  </si>
  <si>
    <t>Caylus</t>
  </si>
  <si>
    <t>Tomb of Annihilation Dice Set</t>
  </si>
  <si>
    <t>Wizards of the Coast</t>
  </si>
  <si>
    <t>Twixt</t>
  </si>
  <si>
    <t>Big City Jumbo 20th Anniversary Edition</t>
  </si>
  <si>
    <t>Mercury Games – With Urban Upgrade Expansion</t>
  </si>
  <si>
    <t>Empires of the Void II</t>
  </si>
  <si>
    <t>Red Raven Games</t>
  </si>
  <si>
    <t>New Angeles</t>
  </si>
  <si>
    <t>Fantasy Flight</t>
  </si>
  <si>
    <t>Tokaido + Crossroads expansion</t>
  </si>
  <si>
    <t>Fun Forge</t>
  </si>
  <si>
    <t>Valletta</t>
  </si>
  <si>
    <t>ZMAN</t>
  </si>
  <si>
    <t>Mechs vs. Minions Limited Numbered Edition</t>
  </si>
  <si>
    <t>Riot Games</t>
  </si>
  <si>
    <t>18CZ</t>
  </si>
  <si>
    <t>Fox In The Box</t>
  </si>
  <si>
    <t>Automobile Deluxe Edition – Wood Box</t>
  </si>
  <si>
    <t>Double or Nothing</t>
  </si>
  <si>
    <t>Uberplay – SHRINK</t>
  </si>
  <si>
    <t>Placentia Games – SHRINK</t>
  </si>
  <si>
    <t>Forbidden Stars: Warhammer 40k</t>
  </si>
  <si>
    <t>Gateway Uprising</t>
  </si>
  <si>
    <t>CMON</t>
  </si>
  <si>
    <t>Hollywood Blockbuster</t>
  </si>
  <si>
    <t>Knock Down Barns</t>
  </si>
  <si>
    <t>Greg Burhop Games</t>
  </si>
  <si>
    <t>Kune &amp; Lakin</t>
  </si>
  <si>
    <t>Ludi Creations – SHRINK</t>
  </si>
  <si>
    <t>Le Havre: inland Port</t>
  </si>
  <si>
    <t>Pioneers</t>
  </si>
  <si>
    <t>Queen Games</t>
  </si>
  <si>
    <t>Popular Front</t>
  </si>
  <si>
    <t>Numbsull Games</t>
  </si>
  <si>
    <t>Relationship Tightrope</t>
  </si>
  <si>
    <t>Shipyard</t>
  </si>
  <si>
    <t>Czech Games</t>
  </si>
  <si>
    <t>Shogun Showdown</t>
  </si>
  <si>
    <t>Good Knight Games – SHRINK</t>
  </si>
  <si>
    <t>Sons of Anarchy</t>
  </si>
  <si>
    <t>Gale Force 9</t>
  </si>
  <si>
    <t>Talon</t>
  </si>
  <si>
    <t>GMT</t>
  </si>
  <si>
    <t xml:space="preserve">Town Center </t>
  </si>
  <si>
    <t>Ludi Creations</t>
  </si>
  <si>
    <t>Viceroy Limited Edition w/ Kickstarter Mat</t>
  </si>
  <si>
    <t>Card shuffler</t>
  </si>
  <si>
    <t>Loot</t>
  </si>
  <si>
    <t>Game box replacement</t>
  </si>
  <si>
    <t>Game clock</t>
  </si>
  <si>
    <t>I'm for SALE!!</t>
  </si>
  <si>
    <t>Machi Koro game mat</t>
  </si>
  <si>
    <t>Mini Chips w case</t>
  </si>
  <si>
    <t>Large games transport bag</t>
  </si>
  <si>
    <t>Sliders</t>
  </si>
  <si>
    <t>The 39 Clues</t>
  </si>
  <si>
    <t>Cranium Cadoo</t>
  </si>
  <si>
    <r>
      <t xml:space="preserve">Includes </t>
    </r>
    <r>
      <rPr>
        <i/>
        <sz val="11"/>
        <color theme="1"/>
        <rFont val="Calibri"/>
        <family val="2"/>
        <scheme val="minor"/>
      </rPr>
      <t xml:space="preserve">The Wizards Tower, The Dark Titan </t>
    </r>
    <r>
      <rPr>
        <sz val="11"/>
        <color theme="1"/>
        <rFont val="Calibri"/>
        <family val="2"/>
        <scheme val="minor"/>
      </rPr>
      <t>and</t>
    </r>
    <r>
      <rPr>
        <i/>
        <sz val="11"/>
        <color theme="1"/>
        <rFont val="Calibri"/>
        <family val="2"/>
        <scheme val="minor"/>
      </rPr>
      <t xml:space="preserve"> Engines of War</t>
    </r>
    <r>
      <rPr>
        <sz val="11"/>
        <color theme="1"/>
        <rFont val="Calibri"/>
        <family val="2"/>
        <scheme val="minor"/>
      </rPr>
      <t xml:space="preserve"> expansions.  Also includes wooden organizer.</t>
    </r>
  </si>
  <si>
    <r>
      <t xml:space="preserve">Original version, excellent condition, played &lt;10 times. </t>
    </r>
    <r>
      <rPr>
        <i/>
        <sz val="11"/>
        <color theme="1"/>
        <rFont val="Calibri"/>
        <family val="2"/>
        <scheme val="minor"/>
      </rPr>
      <t>Rails to the North</t>
    </r>
    <r>
      <rPr>
        <sz val="11"/>
        <color theme="1"/>
        <rFont val="Calibri"/>
        <family val="2"/>
        <scheme val="minor"/>
      </rPr>
      <t xml:space="preserve"> expansion included (never played).</t>
    </r>
  </si>
  <si>
    <r>
      <t xml:space="preserve">Card game, 2-player derivative of </t>
    </r>
    <r>
      <rPr>
        <i/>
        <sz val="11"/>
        <color theme="1"/>
        <rFont val="Calibri"/>
        <family val="2"/>
        <scheme val="minor"/>
      </rPr>
      <t>New Bedford</t>
    </r>
    <r>
      <rPr>
        <sz val="11"/>
        <color theme="1"/>
        <rFont val="Calibri"/>
        <family val="2"/>
        <scheme val="minor"/>
      </rPr>
      <t>.  Excellent condition, never played.</t>
    </r>
  </si>
  <si>
    <r>
      <t xml:space="preserve">Excellent condition, includes </t>
    </r>
    <r>
      <rPr>
        <i/>
        <sz val="11"/>
        <color theme="1"/>
        <rFont val="Calibri"/>
        <family val="2"/>
        <scheme val="minor"/>
      </rPr>
      <t>Speed, Jump and Fun</t>
    </r>
    <r>
      <rPr>
        <sz val="11"/>
        <color theme="1"/>
        <rFont val="Calibri"/>
        <family val="2"/>
        <scheme val="minor"/>
      </rPr>
      <t xml:space="preserve"> expansion</t>
    </r>
  </si>
  <si>
    <r>
      <t xml:space="preserve">Excellent condition played 2-3 times.  Includes </t>
    </r>
    <r>
      <rPr>
        <i/>
        <sz val="11"/>
        <color theme="1"/>
        <rFont val="Calibri"/>
        <family val="2"/>
        <scheme val="minor"/>
      </rPr>
      <t>The River Folk</t>
    </r>
    <r>
      <rPr>
        <sz val="11"/>
        <color theme="1"/>
        <rFont val="Calibri"/>
        <family val="2"/>
        <scheme val="minor"/>
      </rPr>
      <t xml:space="preserve"> expansion and wooden organizers.</t>
    </r>
  </si>
  <si>
    <r>
      <t>Excellent condition, played &lt;5 times.  Includes</t>
    </r>
    <r>
      <rPr>
        <i/>
        <sz val="11"/>
        <color theme="1"/>
        <rFont val="Calibri"/>
        <family val="2"/>
        <scheme val="minor"/>
      </rPr>
      <t xml:space="preserve"> Boomtown, The Ranch </t>
    </r>
    <r>
      <rPr>
        <sz val="11"/>
        <color theme="1"/>
        <rFont val="Calibri"/>
        <family val="2"/>
        <scheme val="minor"/>
      </rPr>
      <t>and</t>
    </r>
    <r>
      <rPr>
        <i/>
        <sz val="11"/>
        <color theme="1"/>
        <rFont val="Calibri"/>
        <family val="2"/>
        <scheme val="minor"/>
      </rPr>
      <t xml:space="preserve"> Dead or Alive </t>
    </r>
    <r>
      <rPr>
        <sz val="11"/>
        <color theme="1"/>
        <rFont val="Calibri"/>
        <family val="2"/>
        <scheme val="minor"/>
      </rPr>
      <t>expansions.  Also includes deluxe pieces.</t>
    </r>
  </si>
  <si>
    <r>
      <t>Florenza 2</t>
    </r>
    <r>
      <rPr>
        <vertAlign val="superscript"/>
        <sz val="11"/>
        <rFont val="Calibri"/>
        <family val="2"/>
        <scheme val="minor"/>
      </rPr>
      <t>nd</t>
    </r>
    <r>
      <rPr>
        <sz val="11"/>
        <color theme="1"/>
        <rFont val="Calibri"/>
        <family val="2"/>
        <scheme val="minor"/>
      </rPr>
      <t xml:space="preserve"> Edition</t>
    </r>
  </si>
  <si>
    <r>
      <t>2</t>
    </r>
    <r>
      <rPr>
        <vertAlign val="superscript"/>
        <sz val="11"/>
        <color indexed="8"/>
        <rFont val="Calibri"/>
        <family val="2"/>
        <scheme val="minor"/>
      </rPr>
      <t>nd</t>
    </r>
    <r>
      <rPr>
        <sz val="11"/>
        <color indexed="8"/>
        <rFont val="Calibri"/>
        <family val="2"/>
        <scheme val="minor"/>
      </rPr>
      <t xml:space="preserve"> Edition</t>
    </r>
  </si>
  <si>
    <t>Turning Point Stalingrad</t>
  </si>
  <si>
    <t>Ghrand Illusion 1914</t>
  </si>
  <si>
    <t>48th Panzer Korps</t>
  </si>
  <si>
    <t>No Middle Ground Goasl 1973</t>
  </si>
  <si>
    <t>Von Mansein Ukraine</t>
  </si>
  <si>
    <t>Punched by John Prados</t>
  </si>
  <si>
    <t>Montcalm &amp; Wolfe</t>
  </si>
  <si>
    <t>Kharkov</t>
  </si>
  <si>
    <t>Pleasant Hill GBACW</t>
  </si>
  <si>
    <t>Unpunched, no mag</t>
  </si>
  <si>
    <t>Blood &amp; Steel Kursk</t>
  </si>
  <si>
    <t>Volga Front</t>
  </si>
  <si>
    <t>Unpunched, expansion to East Front</t>
  </si>
  <si>
    <t>Lincoln's War</t>
  </si>
  <si>
    <t>Shtrink</t>
  </si>
  <si>
    <t>Fury in the West</t>
  </si>
  <si>
    <t>Punchaed</t>
  </si>
  <si>
    <t>France 1940</t>
  </si>
  <si>
    <t>Fujry in the West</t>
  </si>
  <si>
    <t>Battle Cry of Freedom</t>
  </si>
  <si>
    <t>Battle of Brtain</t>
  </si>
  <si>
    <t>Grant Move South</t>
  </si>
  <si>
    <t>Dr Ruth's Game of Good Sex</t>
  </si>
  <si>
    <t>M ission: Grenada</t>
  </si>
  <si>
    <t>The Beastlord</t>
  </si>
  <si>
    <t>Operation Typhoon</t>
  </si>
  <si>
    <t>Titan Strike!</t>
  </si>
  <si>
    <t>South Africa</t>
  </si>
  <si>
    <t>American Civil War</t>
  </si>
  <si>
    <t>Napoleon's Later Battles</t>
  </si>
  <si>
    <t>Africa  Orientale</t>
  </si>
  <si>
    <t>Operation Cannibal</t>
  </si>
  <si>
    <t>Black Wednesday  East Front</t>
  </si>
  <si>
    <t>Facts in Five</t>
  </si>
  <si>
    <t>Istanbul w/expansion</t>
  </si>
  <si>
    <t>Includes Mocha and Baksheesh expansion in the base game box.</t>
  </si>
  <si>
    <t>Poker Assault</t>
  </si>
  <si>
    <t>Dice Miner</t>
  </si>
  <si>
    <t>Dice Heist</t>
  </si>
  <si>
    <t>Firefly Tall Card</t>
  </si>
  <si>
    <t>Celestia</t>
  </si>
  <si>
    <t>Oregon Trail Card Game</t>
  </si>
  <si>
    <t>Power Grid Factory Manager</t>
  </si>
  <si>
    <t>A Conclave of Wyrms</t>
  </si>
  <si>
    <t>Dungeon Lords</t>
  </si>
  <si>
    <t>Dungeon Petz</t>
  </si>
  <si>
    <t>Silver and Gold</t>
  </si>
  <si>
    <t>The Dutch Golden Age</t>
  </si>
  <si>
    <t>Small World - Spider's Web</t>
  </si>
  <si>
    <t>Street Soccer</t>
  </si>
  <si>
    <t>Corinth</t>
  </si>
  <si>
    <t>Ora et Labora</t>
  </si>
  <si>
    <t>Ostia The Harbor of Rome</t>
  </si>
  <si>
    <t>Giza - The Great Pyramid</t>
  </si>
  <si>
    <t>Black with orange piping</t>
  </si>
  <si>
    <t>Game of Thrones, Hand of the King</t>
  </si>
  <si>
    <t>Ultimate Werewolf Inquisition</t>
  </si>
  <si>
    <t>Includes Full Moon expansion</t>
  </si>
  <si>
    <t>Steam</t>
  </si>
  <si>
    <t>Through the Ages, New Story Civilization</t>
  </si>
  <si>
    <t>The Colonists</t>
  </si>
  <si>
    <t>Includes storage bin inside box</t>
  </si>
  <si>
    <t>Seafarers of Catan</t>
  </si>
  <si>
    <t>Hex Grid Map</t>
  </si>
  <si>
    <t>Koala Bounce</t>
  </si>
  <si>
    <t xml:space="preserve"> </t>
  </si>
  <si>
    <t>Spot It Hip</t>
  </si>
  <si>
    <t>Spot It</t>
  </si>
  <si>
    <t>Al Capone</t>
  </si>
  <si>
    <t>Rare game by Dirk Henn</t>
  </si>
  <si>
    <t>Carat</t>
  </si>
  <si>
    <t>ASIA ENGULFED (GMT)</t>
  </si>
  <si>
    <t>Lord of the Rings and Friends and Foes expansion</t>
  </si>
  <si>
    <t xml:space="preserve">Lord of the Rings (Fantasy Flight - earlier edition; </t>
  </si>
  <si>
    <t>New in shrink. (Sherlock Holmes Consulting Detective meets Cthulhu Mythos!</t>
  </si>
  <si>
    <t/>
  </si>
  <si>
    <t>Submitted lots (includes perhaps 40 no shows)</t>
  </si>
  <si>
    <t>Sales (not including rummage games)</t>
  </si>
  <si>
    <t>% Sold</t>
  </si>
  <si>
    <t>High sale</t>
  </si>
  <si>
    <t>Median transaction price</t>
  </si>
  <si>
    <t>Average Transaction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</si>
</sst>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44" formatCode="_(&quot;$&quot;* #,##0.00_);_(&quot;$&quot;* \(#,##0.00\);_(&quot;$&quot;* &quot;-&quot;??_);_(@_)"/>
    <numFmt numFmtId="164" formatCode="_([$$-409]* #,##0.00_);_([$$-409]* \(#,##0.00\);_([$$-409]* &quot;-&quot;??_);_(@_)"/>
  </numFmts>
  <fonts count="14" x14ac:knownFonts="1">
    <font>
      <sz val="11"/>
      <color theme="1"/>
      <name val="Calibri"/>
      <family val="2"/>
      <scheme val="minor"/>
    </font>
    <font>
      <sz val="11"/>
      <color indexed="8"/>
      <name val="Calibri"/>
      <family val="2"/>
    </font>
    <font>
      <sz val="8"/>
      <name val="Calibri"/>
      <family val="2"/>
    </font>
    <font>
      <sz val="11"/>
      <color theme="1"/>
      <name val="Calibri"/>
      <family val="2"/>
      <scheme val="minor"/>
    </font>
    <font>
      <u/>
      <sz val="11"/>
      <color theme="10"/>
      <name val="Calibri"/>
      <family val="2"/>
      <scheme val="minor"/>
    </font>
    <font>
      <sz val="10"/>
      <color rgb="FF00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1"/>
      <color theme="1"/>
      <name val="Calibri"/>
      <family val="2"/>
      <scheme val="minor"/>
    </font>
    <font>
      <i/>
      <sz val="11"/>
      <color theme="1"/>
      <name val="Calibri"/>
      <family val="2"/>
      <scheme val="minor"/>
    </font>
    <font>
      <sz val="11"/>
      <color indexed="8"/>
      <name val="Calibri"/>
      <family val="2"/>
      <scheme val="minor"/>
    </font>
    <font>
      <vertAlign val="superscript"/>
      <sz val="11"/>
      <name val="Calibri"/>
      <family val="2"/>
      <scheme val="minor"/>
    </font>
    <font>
      <vertAlign val="superscript"/>
      <sz val="11"/>
      <color indexed="8"/>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auto="1"/>
      </patternFill>
    </fill>
    <fill>
      <patternFill patternType="solid">
        <fgColor rgb="FFFFFFFF"/>
        <bgColor rgb="FF000000"/>
      </patternFill>
    </fill>
    <fill>
      <patternFill patternType="solid">
        <fgColor theme="0"/>
        <bgColor rgb="FF000000"/>
      </patternFill>
    </fill>
    <fill>
      <patternFill patternType="solid">
        <fgColor rgb="FFFFFFFF"/>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s>
  <cellStyleXfs count="10">
    <xf numFmtId="0" fontId="0" fillId="0" borderId="0"/>
    <xf numFmtId="44" fontId="3" fillId="0" borderId="0" applyFont="0" applyFill="0" applyBorder="0" applyAlignment="0" applyProtection="0"/>
    <xf numFmtId="0" fontId="4" fillId="0" borderId="0" applyNumberFormat="0" applyFill="0" applyBorder="0" applyAlignment="0" applyProtection="0"/>
    <xf numFmtId="0" fontId="1" fillId="0" borderId="0"/>
    <xf numFmtId="0" fontId="5" fillId="0" borderId="0"/>
    <xf numFmtId="0" fontId="3" fillId="0" borderId="0"/>
    <xf numFmtId="164" fontId="3" fillId="0" borderId="0"/>
    <xf numFmtId="0" fontId="3" fillId="0" borderId="0"/>
    <xf numFmtId="0" fontId="1" fillId="0" borderId="0"/>
    <xf numFmtId="0" fontId="9" fillId="0" borderId="0"/>
  </cellStyleXfs>
  <cellXfs count="79">
    <xf numFmtId="0" fontId="0" fillId="0" borderId="0" xfId="0"/>
    <xf numFmtId="0" fontId="0" fillId="0" borderId="1" xfId="0" applyBorder="1" applyProtection="1">
      <protection locked="0"/>
    </xf>
    <xf numFmtId="0" fontId="4" fillId="0" borderId="0" xfId="2"/>
    <xf numFmtId="0" fontId="0" fillId="3" borderId="4" xfId="0" applyFill="1" applyBorder="1"/>
    <xf numFmtId="0" fontId="8" fillId="5" borderId="4" xfId="0" applyFont="1" applyFill="1" applyBorder="1"/>
    <xf numFmtId="0" fontId="8" fillId="6" borderId="4" xfId="0" applyFont="1" applyFill="1" applyBorder="1"/>
    <xf numFmtId="0" fontId="0" fillId="3" borderId="0" xfId="0" applyFill="1"/>
    <xf numFmtId="0" fontId="0" fillId="0" borderId="2" xfId="0" applyBorder="1" applyProtection="1">
      <protection locked="0"/>
    </xf>
    <xf numFmtId="0" fontId="0" fillId="0" borderId="3" xfId="0" applyBorder="1" applyProtection="1">
      <protection locked="0"/>
    </xf>
    <xf numFmtId="0" fontId="6" fillId="2" borderId="6" xfId="0" applyFont="1" applyFill="1" applyBorder="1" applyProtection="1">
      <protection locked="0"/>
    </xf>
    <xf numFmtId="0" fontId="0" fillId="0" borderId="5" xfId="0" applyBorder="1" applyProtection="1">
      <protection locked="0"/>
    </xf>
    <xf numFmtId="0" fontId="11" fillId="0" borderId="5" xfId="8" applyFont="1" applyBorder="1"/>
    <xf numFmtId="1" fontId="0" fillId="0" borderId="5" xfId="0" applyNumberFormat="1" applyBorder="1" applyAlignment="1" applyProtection="1">
      <alignment horizontal="right"/>
      <protection locked="0"/>
    </xf>
    <xf numFmtId="0" fontId="0" fillId="0" borderId="5" xfId="0" applyBorder="1"/>
    <xf numFmtId="1" fontId="0" fillId="0" borderId="5" xfId="0" applyNumberFormat="1" applyBorder="1" applyProtection="1">
      <protection locked="0"/>
    </xf>
    <xf numFmtId="0" fontId="0" fillId="0" borderId="5" xfId="0" applyBorder="1" applyAlignment="1">
      <alignment wrapText="1"/>
    </xf>
    <xf numFmtId="0" fontId="3" fillId="0" borderId="5" xfId="0" applyFont="1" applyBorder="1" applyAlignment="1">
      <alignment vertical="center"/>
    </xf>
    <xf numFmtId="0" fontId="8" fillId="0" borderId="5" xfId="0" applyFont="1" applyBorder="1" applyProtection="1">
      <protection locked="0"/>
    </xf>
    <xf numFmtId="0" fontId="8" fillId="0" borderId="5" xfId="8" applyFont="1" applyBorder="1"/>
    <xf numFmtId="0" fontId="0" fillId="0" borderId="5" xfId="0" applyBorder="1" applyAlignment="1" applyProtection="1">
      <alignment vertical="center"/>
      <protection locked="0"/>
    </xf>
    <xf numFmtId="0" fontId="0" fillId="4" borderId="5" xfId="0" applyFill="1" applyBorder="1" applyProtection="1">
      <protection locked="0"/>
    </xf>
    <xf numFmtId="49" fontId="6" fillId="2" borderId="6" xfId="0" applyNumberFormat="1" applyFont="1" applyFill="1" applyBorder="1" applyAlignment="1" applyProtection="1">
      <alignment horizontal="left"/>
      <protection locked="0"/>
    </xf>
    <xf numFmtId="49" fontId="11" fillId="0" borderId="5" xfId="8" applyNumberFormat="1" applyFont="1" applyBorder="1" applyAlignment="1">
      <alignment horizontal="left"/>
    </xf>
    <xf numFmtId="49" fontId="3" fillId="0" borderId="5" xfId="0" applyNumberFormat="1" applyFont="1" applyBorder="1" applyAlignment="1">
      <alignment horizontal="left"/>
    </xf>
    <xf numFmtId="49" fontId="3" fillId="0" borderId="5" xfId="0" applyNumberFormat="1" applyFont="1" applyBorder="1" applyAlignment="1">
      <alignment horizontal="left" vertical="center"/>
    </xf>
    <xf numFmtId="49" fontId="7" fillId="0" borderId="5" xfId="0" applyNumberFormat="1" applyFont="1" applyBorder="1" applyAlignment="1">
      <alignment horizontal="left"/>
    </xf>
    <xf numFmtId="49" fontId="4" fillId="0" borderId="5" xfId="2" applyNumberFormat="1" applyBorder="1" applyAlignment="1">
      <alignment horizontal="left"/>
    </xf>
    <xf numFmtId="49" fontId="4" fillId="0" borderId="5" xfId="2" applyNumberFormat="1" applyFill="1" applyBorder="1" applyAlignment="1">
      <alignment horizontal="left"/>
    </xf>
    <xf numFmtId="49" fontId="8" fillId="0" borderId="5" xfId="8" applyNumberFormat="1" applyFont="1" applyBorder="1" applyAlignment="1">
      <alignment horizontal="left"/>
    </xf>
    <xf numFmtId="49" fontId="8" fillId="0" borderId="5" xfId="0" applyNumberFormat="1" applyFont="1" applyBorder="1" applyAlignment="1">
      <alignment horizontal="left"/>
    </xf>
    <xf numFmtId="49" fontId="0" fillId="0" borderId="5" xfId="0" applyNumberFormat="1" applyBorder="1" applyAlignment="1">
      <alignment horizontal="left"/>
    </xf>
    <xf numFmtId="49" fontId="3" fillId="0" borderId="5" xfId="0" applyNumberFormat="1" applyFont="1" applyBorder="1" applyAlignment="1" applyProtection="1">
      <alignment horizontal="left"/>
      <protection locked="0"/>
    </xf>
    <xf numFmtId="49" fontId="4" fillId="0" borderId="5" xfId="2" applyNumberFormat="1" applyBorder="1" applyAlignment="1" applyProtection="1">
      <alignment horizontal="left"/>
      <protection locked="0"/>
    </xf>
    <xf numFmtId="49" fontId="3" fillId="4" borderId="5" xfId="0" applyNumberFormat="1" applyFont="1" applyFill="1" applyBorder="1" applyAlignment="1" applyProtection="1">
      <alignment horizontal="left"/>
      <protection locked="0"/>
    </xf>
    <xf numFmtId="49" fontId="0" fillId="0" borderId="5" xfId="0" applyNumberFormat="1" applyBorder="1" applyAlignment="1" applyProtection="1">
      <alignment horizontal="left"/>
      <protection locked="0"/>
    </xf>
    <xf numFmtId="49" fontId="0" fillId="0" borderId="3" xfId="0" applyNumberFormat="1" applyBorder="1" applyAlignment="1" applyProtection="1">
      <alignment horizontal="left"/>
      <protection locked="0"/>
    </xf>
    <xf numFmtId="49" fontId="0" fillId="0" borderId="1" xfId="0" applyNumberFormat="1" applyBorder="1" applyAlignment="1" applyProtection="1">
      <alignment horizontal="left"/>
      <protection locked="0"/>
    </xf>
    <xf numFmtId="0" fontId="3" fillId="0" borderId="5" xfId="0" applyFont="1" applyBorder="1" applyAlignment="1"/>
    <xf numFmtId="0" fontId="6" fillId="2" borderId="6" xfId="0" applyFont="1" applyFill="1" applyBorder="1" applyAlignment="1" applyProtection="1">
      <protection locked="0"/>
    </xf>
    <xf numFmtId="0" fontId="11" fillId="0" borderId="5" xfId="8" applyFont="1" applyBorder="1" applyAlignment="1"/>
    <xf numFmtId="49" fontId="3" fillId="0" borderId="5" xfId="0" applyNumberFormat="1" applyFont="1" applyBorder="1" applyAlignment="1"/>
    <xf numFmtId="0" fontId="3" fillId="0" borderId="5" xfId="0" applyFont="1" applyBorder="1" applyAlignment="1">
      <alignment horizontal="left"/>
    </xf>
    <xf numFmtId="49" fontId="3" fillId="7" borderId="5" xfId="0" applyNumberFormat="1" applyFont="1" applyFill="1" applyBorder="1" applyAlignment="1">
      <alignment horizontal="left"/>
    </xf>
    <xf numFmtId="0" fontId="8" fillId="0" borderId="5" xfId="0" applyFont="1" applyBorder="1" applyAlignment="1"/>
    <xf numFmtId="1" fontId="3" fillId="0" borderId="5" xfId="0" applyNumberFormat="1" applyFont="1" applyBorder="1" applyAlignment="1"/>
    <xf numFmtId="0" fontId="8" fillId="0" borderId="5" xfId="8" applyFont="1" applyBorder="1" applyAlignment="1"/>
    <xf numFmtId="0" fontId="0" fillId="0" borderId="5" xfId="0" applyBorder="1" applyAlignment="1"/>
    <xf numFmtId="0" fontId="3" fillId="0" borderId="5" xfId="0" applyFont="1" applyBorder="1" applyAlignment="1" applyProtection="1">
      <protection locked="0"/>
    </xf>
    <xf numFmtId="49" fontId="7" fillId="0" borderId="5" xfId="2" applyNumberFormat="1" applyFont="1" applyBorder="1" applyAlignment="1" applyProtection="1">
      <alignment horizontal="left"/>
      <protection locked="0"/>
    </xf>
    <xf numFmtId="49" fontId="4" fillId="0" borderId="5" xfId="2" applyNumberFormat="1" applyBorder="1" applyAlignment="1" applyProtection="1">
      <alignment horizontal="left" vertical="center"/>
      <protection locked="0"/>
    </xf>
    <xf numFmtId="49" fontId="4" fillId="0" borderId="5" xfId="2" quotePrefix="1" applyNumberFormat="1" applyBorder="1" applyAlignment="1" applyProtection="1">
      <alignment horizontal="left"/>
      <protection locked="0"/>
    </xf>
    <xf numFmtId="49" fontId="4" fillId="0" borderId="5" xfId="2" applyNumberFormat="1" applyFill="1" applyBorder="1" applyAlignment="1" applyProtection="1">
      <alignment horizontal="left"/>
      <protection locked="0"/>
    </xf>
    <xf numFmtId="0" fontId="0" fillId="0" borderId="5" xfId="0" applyBorder="1" applyAlignment="1" applyProtection="1">
      <protection locked="0"/>
    </xf>
    <xf numFmtId="49" fontId="3" fillId="4" borderId="5" xfId="0" applyNumberFormat="1" applyFont="1" applyFill="1" applyBorder="1" applyAlignment="1" applyProtection="1">
      <protection locked="0"/>
    </xf>
    <xf numFmtId="49" fontId="3" fillId="0" borderId="5" xfId="0" applyNumberFormat="1" applyFont="1" applyBorder="1" applyAlignment="1" applyProtection="1">
      <alignment horizontal="left" vertical="center"/>
      <protection locked="0"/>
    </xf>
    <xf numFmtId="0" fontId="3" fillId="0" borderId="5" xfId="0" applyFont="1" applyBorder="1" applyAlignment="1" applyProtection="1">
      <alignment vertical="center"/>
      <protection locked="0"/>
    </xf>
    <xf numFmtId="0" fontId="0" fillId="0" borderId="3" xfId="0" applyBorder="1" applyAlignment="1" applyProtection="1">
      <protection locked="0"/>
    </xf>
    <xf numFmtId="0" fontId="0" fillId="0" borderId="1" xfId="0" applyBorder="1" applyAlignment="1" applyProtection="1">
      <protection locked="0"/>
    </xf>
    <xf numFmtId="6" fontId="0" fillId="0" borderId="0" xfId="0" applyNumberFormat="1"/>
    <xf numFmtId="8" fontId="0" fillId="0" borderId="0" xfId="0" applyNumberFormat="1"/>
    <xf numFmtId="10" fontId="0" fillId="0" borderId="0" xfId="0" applyNumberFormat="1"/>
    <xf numFmtId="0" fontId="3" fillId="0" borderId="5" xfId="0" applyFont="1" applyFill="1" applyBorder="1" applyAlignment="1">
      <alignment horizontal="right"/>
    </xf>
    <xf numFmtId="0" fontId="6" fillId="0" borderId="6" xfId="0" applyFont="1" applyFill="1" applyBorder="1" applyAlignment="1" applyProtection="1">
      <protection locked="0"/>
    </xf>
    <xf numFmtId="0" fontId="11" fillId="0" borderId="5" xfId="8" applyFont="1" applyFill="1" applyBorder="1" applyAlignment="1">
      <alignment horizontal="right"/>
    </xf>
    <xf numFmtId="0" fontId="3" fillId="0" borderId="5" xfId="0" applyFont="1" applyFill="1" applyBorder="1" applyAlignment="1">
      <alignment horizontal="right" vertical="center"/>
    </xf>
    <xf numFmtId="0" fontId="11" fillId="0" borderId="5" xfId="8" applyFont="1" applyFill="1" applyBorder="1" applyAlignment="1">
      <alignment horizontal="right" vertical="center"/>
    </xf>
    <xf numFmtId="1" fontId="3" fillId="0" borderId="5" xfId="0" applyNumberFormat="1" applyFont="1" applyFill="1" applyBorder="1" applyAlignment="1">
      <alignment horizontal="right"/>
    </xf>
    <xf numFmtId="1" fontId="8" fillId="0" borderId="5" xfId="8" applyNumberFormat="1" applyFont="1" applyFill="1" applyBorder="1" applyAlignment="1">
      <alignment horizontal="right"/>
    </xf>
    <xf numFmtId="1" fontId="11" fillId="0" borderId="5" xfId="8" applyNumberFormat="1" applyFont="1" applyFill="1" applyBorder="1" applyAlignment="1">
      <alignment horizontal="right"/>
    </xf>
    <xf numFmtId="1" fontId="0" fillId="0" borderId="5" xfId="0" applyNumberFormat="1" applyFill="1" applyBorder="1" applyAlignment="1"/>
    <xf numFmtId="0" fontId="3" fillId="0" borderId="5" xfId="0" applyFont="1" applyFill="1" applyBorder="1" applyAlignment="1" applyProtection="1">
      <alignment horizontal="right"/>
      <protection locked="0"/>
    </xf>
    <xf numFmtId="1" fontId="3" fillId="0" borderId="5" xfId="0" applyNumberFormat="1" applyFont="1" applyFill="1" applyBorder="1" applyAlignment="1" applyProtection="1">
      <alignment horizontal="right"/>
      <protection locked="0"/>
    </xf>
    <xf numFmtId="1" fontId="8" fillId="0" borderId="5" xfId="0" applyNumberFormat="1" applyFont="1" applyFill="1" applyBorder="1" applyAlignment="1" applyProtection="1">
      <alignment horizontal="right"/>
      <protection locked="0"/>
    </xf>
    <xf numFmtId="1" fontId="7" fillId="0" borderId="5" xfId="0" applyNumberFormat="1" applyFont="1" applyFill="1" applyBorder="1" applyAlignment="1" applyProtection="1">
      <alignment horizontal="right"/>
      <protection locked="0"/>
    </xf>
    <xf numFmtId="3" fontId="3" fillId="0" borderId="5" xfId="0" applyNumberFormat="1" applyFont="1" applyFill="1" applyBorder="1" applyAlignment="1" applyProtection="1">
      <alignment horizontal="right"/>
      <protection locked="0"/>
    </xf>
    <xf numFmtId="0" fontId="3" fillId="0" borderId="5" xfId="0" applyFont="1" applyFill="1" applyBorder="1" applyAlignment="1" applyProtection="1">
      <alignment horizontal="right" vertical="center"/>
      <protection locked="0"/>
    </xf>
    <xf numFmtId="0" fontId="0" fillId="0" borderId="5" xfId="0" applyFill="1" applyBorder="1" applyAlignment="1" applyProtection="1">
      <protection locked="0"/>
    </xf>
    <xf numFmtId="0" fontId="0" fillId="0" borderId="3" xfId="0" applyFill="1" applyBorder="1" applyAlignment="1" applyProtection="1">
      <protection locked="0"/>
    </xf>
    <xf numFmtId="0" fontId="0" fillId="0" borderId="1" xfId="0" applyFill="1" applyBorder="1" applyAlignment="1" applyProtection="1">
      <protection locked="0"/>
    </xf>
  </cellXfs>
  <cellStyles count="10">
    <cellStyle name="Currency 2" xfId="1"/>
    <cellStyle name="Excel Built-in Normal" xfId="8"/>
    <cellStyle name="Hyperlink" xfId="2" builtinId="8"/>
    <cellStyle name="Normal" xfId="0" builtinId="0"/>
    <cellStyle name="Normal 2" xfId="3"/>
    <cellStyle name="Normal 3" xfId="4"/>
    <cellStyle name="Normal 3 2" xfId="5"/>
    <cellStyle name="Normal 3 5" xfId="6"/>
    <cellStyle name="Normal 4" xfId="9"/>
    <cellStyle name="Normal 6" xfId="7"/>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rpggeek.com/rpgitem/161984/dungeons-dragons-starter-set" TargetMode="External"/><Relationship Id="rId299" Type="http://schemas.openxmlformats.org/officeDocument/2006/relationships/hyperlink" Target="https://boardgamegeek.com/boardgame/203993/lorenzo-il-magnifico" TargetMode="External"/><Relationship Id="rId21" Type="http://schemas.openxmlformats.org/officeDocument/2006/relationships/hyperlink" Target="https://boardgamegeek.com/boardgame/123609/puzzle-strike-shadows" TargetMode="External"/><Relationship Id="rId63" Type="http://schemas.openxmlformats.org/officeDocument/2006/relationships/hyperlink" Target="https://boardgamegeek.com/boardgame/157789/pandemic-contagion" TargetMode="External"/><Relationship Id="rId159" Type="http://schemas.openxmlformats.org/officeDocument/2006/relationships/hyperlink" Target="https://boardgamegeek.com/boardgame/245638/coimbra" TargetMode="External"/><Relationship Id="rId324" Type="http://schemas.openxmlformats.org/officeDocument/2006/relationships/hyperlink" Target="https://boardgamegeek.com/boardgame/1448/freight-train" TargetMode="External"/><Relationship Id="rId366" Type="http://schemas.openxmlformats.org/officeDocument/2006/relationships/hyperlink" Target="https://boardgamegeek.com/boardgame/192455/first-martians-adventures-red-planet" TargetMode="External"/><Relationship Id="rId170" Type="http://schemas.openxmlformats.org/officeDocument/2006/relationships/hyperlink" Target="https://boardgamegeek.com/boardgame/174430/gloomhaven" TargetMode="External"/><Relationship Id="rId226" Type="http://schemas.openxmlformats.org/officeDocument/2006/relationships/hyperlink" Target="https://boardgamegeek.com/boardgame/132531/roll-galaxy" TargetMode="External"/><Relationship Id="rId268" Type="http://schemas.openxmlformats.org/officeDocument/2006/relationships/hyperlink" Target="https://boardgamegeek.com/boardgame/30549/pandemic" TargetMode="External"/><Relationship Id="rId32" Type="http://schemas.openxmlformats.org/officeDocument/2006/relationships/hyperlink" Target="https://boardgamegeek.com/boardgame/145203/prosperity" TargetMode="External"/><Relationship Id="rId74" Type="http://schemas.openxmlformats.org/officeDocument/2006/relationships/hyperlink" Target="https://boardgamegeek.com/market/browse?objecttype=thing&amp;objectid=822" TargetMode="External"/><Relationship Id="rId128" Type="http://schemas.openxmlformats.org/officeDocument/2006/relationships/hyperlink" Target="https://boardgamegeek.com/boardgame/179942/hope-city" TargetMode="External"/><Relationship Id="rId335" Type="http://schemas.openxmlformats.org/officeDocument/2006/relationships/hyperlink" Target="https://boardgamegeek.com/boardgame/245352/unlock-secret-adventures-noside-story" TargetMode="External"/><Relationship Id="rId377" Type="http://schemas.openxmlformats.org/officeDocument/2006/relationships/hyperlink" Target="https://boardgamegeek.com/boardgame/168278/firefly-tall-card" TargetMode="External"/><Relationship Id="rId5" Type="http://schemas.openxmlformats.org/officeDocument/2006/relationships/hyperlink" Target="https://boardgamegeek.com/boardgame/132531/roll-galaxy" TargetMode="External"/><Relationship Id="rId181" Type="http://schemas.openxmlformats.org/officeDocument/2006/relationships/hyperlink" Target="https://boardgamegeek.com/boardgame/987/kingmaker" TargetMode="External"/><Relationship Id="rId237" Type="http://schemas.openxmlformats.org/officeDocument/2006/relationships/hyperlink" Target="https://boardgamegeek.com/boardgame/1042/dragons-gold" TargetMode="External"/><Relationship Id="rId279" Type="http://schemas.openxmlformats.org/officeDocument/2006/relationships/hyperlink" Target="https://boardgamegeek.com/boardgame/307703/dawn-battle" TargetMode="External"/><Relationship Id="rId43" Type="http://schemas.openxmlformats.org/officeDocument/2006/relationships/hyperlink" Target="https://boardgamegeek.com/boardgame/269144/hadara" TargetMode="External"/><Relationship Id="rId139" Type="http://schemas.openxmlformats.org/officeDocument/2006/relationships/hyperlink" Target="https://boardgamegeek.com/boardgame/157354/five-tribes" TargetMode="External"/><Relationship Id="rId290" Type="http://schemas.openxmlformats.org/officeDocument/2006/relationships/hyperlink" Target="https://boardgamegeek.com/boardgame/205637/arkham-horror-card-game" TargetMode="External"/><Relationship Id="rId304" Type="http://schemas.openxmlformats.org/officeDocument/2006/relationships/hyperlink" Target="https://boardgamegeek.com/boardgame/257096/run-fight-or-die-reloaded" TargetMode="External"/><Relationship Id="rId346" Type="http://schemas.openxmlformats.org/officeDocument/2006/relationships/hyperlink" Target="https://boardgamegeek.com/boardgame/168037/good-cop-bad-cop-bombers-and-traitors" TargetMode="External"/><Relationship Id="rId388" Type="http://schemas.openxmlformats.org/officeDocument/2006/relationships/hyperlink" Target="https://boardgamegeek.com/boardgame/269725/corinth" TargetMode="External"/><Relationship Id="rId85" Type="http://schemas.openxmlformats.org/officeDocument/2006/relationships/hyperlink" Target="https://boardgamegeek.com/boardgame/103091/catan-histories-merchants-europe" TargetMode="External"/><Relationship Id="rId150" Type="http://schemas.openxmlformats.org/officeDocument/2006/relationships/hyperlink" Target="https://boardgamegeek.com/boardgame/120677/terra-mystica" TargetMode="External"/><Relationship Id="rId192" Type="http://schemas.openxmlformats.org/officeDocument/2006/relationships/hyperlink" Target="https://boardgamegeek.com/boardgame/218161/pit-crew" TargetMode="External"/><Relationship Id="rId206" Type="http://schemas.openxmlformats.org/officeDocument/2006/relationships/hyperlink" Target="https://boardgamegeek.com/boardgame/199908/spires" TargetMode="External"/><Relationship Id="rId248" Type="http://schemas.openxmlformats.org/officeDocument/2006/relationships/hyperlink" Target="https://boardgamegeek.com/boardgame/147020/star-realms" TargetMode="External"/><Relationship Id="rId12" Type="http://schemas.openxmlformats.org/officeDocument/2006/relationships/hyperlink" Target="https://boardgamegeek.com/boardgame/205507/key-city-london" TargetMode="External"/><Relationship Id="rId108" Type="http://schemas.openxmlformats.org/officeDocument/2006/relationships/hyperlink" Target="https://boardgamegeek.com/boardgame/172385/porta-nigra" TargetMode="External"/><Relationship Id="rId315" Type="http://schemas.openxmlformats.org/officeDocument/2006/relationships/hyperlink" Target="https://boardgamegeek.com/boardgame/70919/takenoko" TargetMode="External"/><Relationship Id="rId357" Type="http://schemas.openxmlformats.org/officeDocument/2006/relationships/hyperlink" Target="https://boardgamegeek.com/boardgame/217577/evolution-cybernetic-limbs" TargetMode="External"/><Relationship Id="rId54" Type="http://schemas.openxmlformats.org/officeDocument/2006/relationships/hyperlink" Target="https://boardgamegeek.com/boardgame/133412/railways-great-britain" TargetMode="External"/><Relationship Id="rId96" Type="http://schemas.openxmlformats.org/officeDocument/2006/relationships/hyperlink" Target="https://boardgamegeek.com/boardgame/175324/fog-love" TargetMode="External"/><Relationship Id="rId161" Type="http://schemas.openxmlformats.org/officeDocument/2006/relationships/hyperlink" Target="https://boardgamegeek.com/boardgame/274230/corsairs-valeria" TargetMode="External"/><Relationship Id="rId217" Type="http://schemas.openxmlformats.org/officeDocument/2006/relationships/hyperlink" Target="https://boardgamegeek.com/boardgame/362541/ticket-ride-san-francisco" TargetMode="External"/><Relationship Id="rId259" Type="http://schemas.openxmlformats.org/officeDocument/2006/relationships/hyperlink" Target="https://boardgamegeek.com/boardgame/129976/game-thrones-card-game" TargetMode="External"/><Relationship Id="rId23" Type="http://schemas.openxmlformats.org/officeDocument/2006/relationships/hyperlink" Target="https://boardgamegeek.com/boardgame/206509/bayonets-tomahawks" TargetMode="External"/><Relationship Id="rId119" Type="http://schemas.openxmlformats.org/officeDocument/2006/relationships/hyperlink" Target="https://boardgamegeek.com/boardgame/66837/1862-railway-mania-eastern-counties" TargetMode="External"/><Relationship Id="rId270" Type="http://schemas.openxmlformats.org/officeDocument/2006/relationships/hyperlink" Target="https://boardgamegeek.com/boardgame/322195/kokopelli" TargetMode="External"/><Relationship Id="rId326" Type="http://schemas.openxmlformats.org/officeDocument/2006/relationships/hyperlink" Target="https://boardgamegeek.com/boardgame/215842/exit-game-polar-station" TargetMode="External"/><Relationship Id="rId65" Type="http://schemas.openxmlformats.org/officeDocument/2006/relationships/hyperlink" Target="https://boardgamegeek.com/boardgame/199792/everdell" TargetMode="External"/><Relationship Id="rId130" Type="http://schemas.openxmlformats.org/officeDocument/2006/relationships/hyperlink" Target="https://rpggeek.com/rpgitem/281382/dd-essentials-kit" TargetMode="External"/><Relationship Id="rId368" Type="http://schemas.openxmlformats.org/officeDocument/2006/relationships/hyperlink" Target="https://boardgamegeek.com/boardgame/1150/lionheart" TargetMode="External"/><Relationship Id="rId172" Type="http://schemas.openxmlformats.org/officeDocument/2006/relationships/hyperlink" Target="https://boardgamegeek.com/boardgame/276086/hamlet-village-building-game" TargetMode="External"/><Relationship Id="rId228" Type="http://schemas.openxmlformats.org/officeDocument/2006/relationships/hyperlink" Target="https://boardgamegeek.com/boardgame/151022/baseball-highlights-2045" TargetMode="External"/><Relationship Id="rId281" Type="http://schemas.openxmlformats.org/officeDocument/2006/relationships/hyperlink" Target="https://boardgamegeek.com/boardgame/65313/napoleons-war-100-days" TargetMode="External"/><Relationship Id="rId337" Type="http://schemas.openxmlformats.org/officeDocument/2006/relationships/hyperlink" Target="https://boardgamegeek.com/boardgame/908/tally-ho" TargetMode="External"/><Relationship Id="rId34" Type="http://schemas.openxmlformats.org/officeDocument/2006/relationships/hyperlink" Target="https://boardgamegeek.com/boardgame/137811/galactic-strike-force" TargetMode="External"/><Relationship Id="rId76" Type="http://schemas.openxmlformats.org/officeDocument/2006/relationships/hyperlink" Target="https://boardgamegeek.com/boardgame/193981/downfall" TargetMode="External"/><Relationship Id="rId141" Type="http://schemas.openxmlformats.org/officeDocument/2006/relationships/hyperlink" Target="https://boardgamegeek.com/boardgame/129437/legendary-marvel-deck-building-game" TargetMode="External"/><Relationship Id="rId379" Type="http://schemas.openxmlformats.org/officeDocument/2006/relationships/hyperlink" Target="https://boardgamegeek.com/boardgame/205322/oregon-trail-card-game" TargetMode="External"/><Relationship Id="rId7" Type="http://schemas.openxmlformats.org/officeDocument/2006/relationships/hyperlink" Target="https://boardgamegeek.com/boardgame/157323/mbt-second-edition" TargetMode="External"/><Relationship Id="rId183" Type="http://schemas.openxmlformats.org/officeDocument/2006/relationships/hyperlink" Target="https://boardgamegeek.com/boardgame/102835/lost-temple" TargetMode="External"/><Relationship Id="rId239" Type="http://schemas.openxmlformats.org/officeDocument/2006/relationships/hyperlink" Target="https://boardgamegeek.com/boardgame/70916/rockband-manager" TargetMode="External"/><Relationship Id="rId390" Type="http://schemas.openxmlformats.org/officeDocument/2006/relationships/hyperlink" Target="https://boardgamegeek.com/boardgame/19074/ostia-harbor-rome" TargetMode="External"/><Relationship Id="rId250" Type="http://schemas.openxmlformats.org/officeDocument/2006/relationships/hyperlink" Target="https://boardgamegeek.com/boardgame/174800/battle-electric-vikings" TargetMode="External"/><Relationship Id="rId292" Type="http://schemas.openxmlformats.org/officeDocument/2006/relationships/hyperlink" Target="https://boardgamegeek.com/boardgame/129904/shadows-over-camelot-card-game" TargetMode="External"/><Relationship Id="rId306" Type="http://schemas.openxmlformats.org/officeDocument/2006/relationships/hyperlink" Target="https://boardgamegeek.com/boardgame/380938/archeos-society" TargetMode="External"/><Relationship Id="rId45" Type="http://schemas.openxmlformats.org/officeDocument/2006/relationships/hyperlink" Target="https://boardgamegeek.com/boardgame/280789/pandemic-rapid-response" TargetMode="External"/><Relationship Id="rId87" Type="http://schemas.openxmlformats.org/officeDocument/2006/relationships/hyperlink" Target="https://boardgamegeek.com/boardgame/66076/industry" TargetMode="External"/><Relationship Id="rId110" Type="http://schemas.openxmlformats.org/officeDocument/2006/relationships/hyperlink" Target="https://boardgamegeek.com/boardgame/167791/terraforming-mars" TargetMode="External"/><Relationship Id="rId348" Type="http://schemas.openxmlformats.org/officeDocument/2006/relationships/hyperlink" Target="https://boardgamegeek.com/boardgame/160154/machi-koro-millionaires-row" TargetMode="External"/><Relationship Id="rId152" Type="http://schemas.openxmlformats.org/officeDocument/2006/relationships/hyperlink" Target="http://gamepuzzles.com/tiling.htm" TargetMode="External"/><Relationship Id="rId194" Type="http://schemas.openxmlformats.org/officeDocument/2006/relationships/hyperlink" Target="https://boardgamegeek.com/boardgame/155873/power-grid-deluxe-europenorth-america" TargetMode="External"/><Relationship Id="rId208" Type="http://schemas.openxmlformats.org/officeDocument/2006/relationships/hyperlink" Target="https://boardgamegeek.com/boardgame/197405/tak" TargetMode="External"/><Relationship Id="rId261" Type="http://schemas.openxmlformats.org/officeDocument/2006/relationships/hyperlink" Target="https://boardgamegeek.com/boardgame/6707/age-mythology-boardgame" TargetMode="External"/><Relationship Id="rId14" Type="http://schemas.openxmlformats.org/officeDocument/2006/relationships/hyperlink" Target="https://boardgamegeek.com/boardgame/124742/android-netrunner" TargetMode="External"/><Relationship Id="rId56" Type="http://schemas.openxmlformats.org/officeDocument/2006/relationships/hyperlink" Target="https://boardgamegeek.com/boardgameexpansion/168703/pandemic-state-emergency" TargetMode="External"/><Relationship Id="rId317" Type="http://schemas.openxmlformats.org/officeDocument/2006/relationships/hyperlink" Target="file:///D:\Downloads\boardgamegeek.com\boardgame\117985\star-trek-catan" TargetMode="External"/><Relationship Id="rId359" Type="http://schemas.openxmlformats.org/officeDocument/2006/relationships/hyperlink" Target="https://boardgamegeek.com/boardgameexpansion/232966/fate-elder-gods-azathoth" TargetMode="External"/><Relationship Id="rId98" Type="http://schemas.openxmlformats.org/officeDocument/2006/relationships/hyperlink" Target="https://boardgamegeek.com/boardgame/181304/mysterium" TargetMode="External"/><Relationship Id="rId121" Type="http://schemas.openxmlformats.org/officeDocument/2006/relationships/hyperlink" Target="https://boardgamegeek.com/boardgameexpansion/207017/pandemic-cure-experimental-meds" TargetMode="External"/><Relationship Id="rId163" Type="http://schemas.openxmlformats.org/officeDocument/2006/relationships/hyperlink" Target="https://boardgamegeek.com/boardgame/221194/dinosaur-island" TargetMode="External"/><Relationship Id="rId219" Type="http://schemas.openxmlformats.org/officeDocument/2006/relationships/hyperlink" Target="https://boardgamegeek.com/boardgame/318638/union-station" TargetMode="External"/><Relationship Id="rId370" Type="http://schemas.openxmlformats.org/officeDocument/2006/relationships/hyperlink" Target="https://boardgamegeek.com/boardgame/65402/bethumpd-words-discovery-edition" TargetMode="External"/><Relationship Id="rId230" Type="http://schemas.openxmlformats.org/officeDocument/2006/relationships/hyperlink" Target="https://boardgamegeek.com/boardgame/37141/times-deluxe/credits" TargetMode="External"/><Relationship Id="rId25" Type="http://schemas.openxmlformats.org/officeDocument/2006/relationships/hyperlink" Target="https://boardgamegeek.com/boardgame/265700/realitys-edge-cyberpunk-skirmish-rules" TargetMode="External"/><Relationship Id="rId67" Type="http://schemas.openxmlformats.org/officeDocument/2006/relationships/hyperlink" Target="https://boardgamegeek.com/boardgame/263736/warhammer-age-sigmar-rise-fall-anvalor" TargetMode="External"/><Relationship Id="rId272" Type="http://schemas.openxmlformats.org/officeDocument/2006/relationships/hyperlink" Target="https://boardgamegeek.com/boardgame/3855/crimson-skies" TargetMode="External"/><Relationship Id="rId328" Type="http://schemas.openxmlformats.org/officeDocument/2006/relationships/hyperlink" Target="https://boardgamegeek.com/boardgame/635/formula-motor-racing" TargetMode="External"/><Relationship Id="rId132" Type="http://schemas.openxmlformats.org/officeDocument/2006/relationships/hyperlink" Target="https://boardgamegeek.com/boardgame/230383/memoarrr" TargetMode="External"/><Relationship Id="rId174" Type="http://schemas.openxmlformats.org/officeDocument/2006/relationships/hyperlink" Target="https://boardgamegeek.com/boardgame/159407/horrible-hex" TargetMode="External"/><Relationship Id="rId381" Type="http://schemas.openxmlformats.org/officeDocument/2006/relationships/hyperlink" Target="https://boardgamegeek.com/boardgame/40236/conclave-wyrms" TargetMode="External"/><Relationship Id="rId241" Type="http://schemas.openxmlformats.org/officeDocument/2006/relationships/hyperlink" Target="https://boardgamegeek.com/boardgame/13823/fairy-tale" TargetMode="External"/><Relationship Id="rId36" Type="http://schemas.openxmlformats.org/officeDocument/2006/relationships/hyperlink" Target="https://boardgamegeek.com/boardgame/137238/time-n-space" TargetMode="External"/><Relationship Id="rId283" Type="http://schemas.openxmlformats.org/officeDocument/2006/relationships/hyperlink" Target="https://boardgamegeek.com/boardgame/198630/hold-line-american-revolution" TargetMode="External"/><Relationship Id="rId339" Type="http://schemas.openxmlformats.org/officeDocument/2006/relationships/hyperlink" Target="https://boardgamegeek.com/boardgame/301942/farmageddon-farm-fresh-edition" TargetMode="External"/><Relationship Id="rId78" Type="http://schemas.openxmlformats.org/officeDocument/2006/relationships/hyperlink" Target="https://boardgamegeek.com/boardgame/213984/notre-dame-10th-anniversary" TargetMode="External"/><Relationship Id="rId101" Type="http://schemas.openxmlformats.org/officeDocument/2006/relationships/hyperlink" Target="https://boardgamegeek.com/boardgameexpansion/288679/ticket-ride-map-collection-volume-7-japan-italy" TargetMode="External"/><Relationship Id="rId143" Type="http://schemas.openxmlformats.org/officeDocument/2006/relationships/hyperlink" Target="https://boardgamegeek.com/boardgame/73171/earth-reborn" TargetMode="External"/><Relationship Id="rId185" Type="http://schemas.openxmlformats.org/officeDocument/2006/relationships/hyperlink" Target="https://boardgamegeek.com/boardgame/303830/mass-transit" TargetMode="External"/><Relationship Id="rId350" Type="http://schemas.openxmlformats.org/officeDocument/2006/relationships/hyperlink" Target="https://boardgamegeek.com/boardgame/891/cranium" TargetMode="External"/><Relationship Id="rId9" Type="http://schemas.openxmlformats.org/officeDocument/2006/relationships/hyperlink" Target="https://boardgamegeek.com/boardgame/47185/warhammer-invasion" TargetMode="External"/><Relationship Id="rId210" Type="http://schemas.openxmlformats.org/officeDocument/2006/relationships/hyperlink" Target="https://boardgamegeek.com/boardgame/163967/tiny-epic-galaxies" TargetMode="External"/><Relationship Id="rId392" Type="http://schemas.openxmlformats.org/officeDocument/2006/relationships/printerSettings" Target="../printerSettings/printerSettings1.bin"/><Relationship Id="rId252" Type="http://schemas.openxmlformats.org/officeDocument/2006/relationships/hyperlink" Target="https://boardgamegeek.com/boardgame/139899/vivajava-coffee-game-dice-game" TargetMode="External"/><Relationship Id="rId294" Type="http://schemas.openxmlformats.org/officeDocument/2006/relationships/hyperlink" Target="https://boardgamegeek.com/boardgame/70324/duel-giants-eastern-front" TargetMode="External"/><Relationship Id="rId308" Type="http://schemas.openxmlformats.org/officeDocument/2006/relationships/hyperlink" Target="https://boardgamegeek.com/boardgame/163968/elysium" TargetMode="External"/><Relationship Id="rId47" Type="http://schemas.openxmlformats.org/officeDocument/2006/relationships/hyperlink" Target="https://boardgamegeek.com/boardgame/155703/evolution" TargetMode="External"/><Relationship Id="rId89" Type="http://schemas.openxmlformats.org/officeDocument/2006/relationships/hyperlink" Target="https://boardgamegeek.com/boardgame/230802/azul" TargetMode="External"/><Relationship Id="rId112" Type="http://schemas.openxmlformats.org/officeDocument/2006/relationships/hyperlink" Target="https://boardgamegeek.com/boardgame/176494/isle-skye-chieftain-king" TargetMode="External"/><Relationship Id="rId154" Type="http://schemas.openxmlformats.org/officeDocument/2006/relationships/hyperlink" Target="https://boardgamegeek.com/boardgame/174610/alien-frontiers-big-box" TargetMode="External"/><Relationship Id="rId361" Type="http://schemas.openxmlformats.org/officeDocument/2006/relationships/hyperlink" Target="https://boardgamegeek.com/boardgame/24491/supernova" TargetMode="External"/><Relationship Id="rId196" Type="http://schemas.openxmlformats.org/officeDocument/2006/relationships/hyperlink" Target="https://boardgamegeek.com/boardgame/5910/star-wars-return-jedi-play-power-card-games" TargetMode="External"/><Relationship Id="rId200" Type="http://schemas.openxmlformats.org/officeDocument/2006/relationships/hyperlink" Target="https://boardgamegeek.com/boardgame/237182/root" TargetMode="External"/><Relationship Id="rId382" Type="http://schemas.openxmlformats.org/officeDocument/2006/relationships/hyperlink" Target="https://boardgamegeek.com/boardgame/45315/dungeon-lords" TargetMode="External"/><Relationship Id="rId16" Type="http://schemas.openxmlformats.org/officeDocument/2006/relationships/hyperlink" Target="https://boardgamegeek.com/boardgame/85572/last-success-quadrigame-war-against-austria-april" TargetMode="External"/><Relationship Id="rId221" Type="http://schemas.openxmlformats.org/officeDocument/2006/relationships/hyperlink" Target="https://boardgamegeek.com/boardgame/170416/vast-crystal-caverns" TargetMode="External"/><Relationship Id="rId242" Type="http://schemas.openxmlformats.org/officeDocument/2006/relationships/hyperlink" Target="https://boardgamegeek.com/boardgame/71099/ingenious-challenges" TargetMode="External"/><Relationship Id="rId263" Type="http://schemas.openxmlformats.org/officeDocument/2006/relationships/hyperlink" Target="https://boardgamegeek.com/boardgame/40531/cosmic-encounter" TargetMode="External"/><Relationship Id="rId284" Type="http://schemas.openxmlformats.org/officeDocument/2006/relationships/hyperlink" Target="https://boardgamegeek.com/boardgame/164338/golden-ages/marketplace/geekmarket" TargetMode="External"/><Relationship Id="rId319" Type="http://schemas.openxmlformats.org/officeDocument/2006/relationships/hyperlink" Target="https://boardgamegeek.com/boardgame/309113/ticket-ride-amsterdam" TargetMode="External"/><Relationship Id="rId37" Type="http://schemas.openxmlformats.org/officeDocument/2006/relationships/hyperlink" Target="https://boardgamegeek.com/boardgame/10681/apples-apples-junior" TargetMode="External"/><Relationship Id="rId58" Type="http://schemas.openxmlformats.org/officeDocument/2006/relationships/hyperlink" Target="https://boardgamegeek.com/boardgame/135654/new-dawn" TargetMode="External"/><Relationship Id="rId79" Type="http://schemas.openxmlformats.org/officeDocument/2006/relationships/hyperlink" Target="https://boardgamegeek.com/boardgame/146886/la-granja" TargetMode="External"/><Relationship Id="rId102" Type="http://schemas.openxmlformats.org/officeDocument/2006/relationships/hyperlink" Target="https://boardgamegeek.com/boardgame/256883/comanauts" TargetMode="External"/><Relationship Id="rId123" Type="http://schemas.openxmlformats.org/officeDocument/2006/relationships/hyperlink" Target="https://boardgamegeek.com/boardgame/148261/seafall" TargetMode="External"/><Relationship Id="rId144" Type="http://schemas.openxmlformats.org/officeDocument/2006/relationships/hyperlink" Target="https://boardgamegeek.com/boardgame/50381/cards-against-humanity" TargetMode="External"/><Relationship Id="rId330" Type="http://schemas.openxmlformats.org/officeDocument/2006/relationships/hyperlink" Target="https://boardgamegeek.com/boardgame/137269/spyrium" TargetMode="External"/><Relationship Id="rId90" Type="http://schemas.openxmlformats.org/officeDocument/2006/relationships/hyperlink" Target="https://boardgamegeek.com/boardgame/93260/summoner-wars-master-set" TargetMode="External"/><Relationship Id="rId165" Type="http://schemas.openxmlformats.org/officeDocument/2006/relationships/hyperlink" Target="https://boardgamegeek.com/boardgame/343227/emergency-broadcast" TargetMode="External"/><Relationship Id="rId186" Type="http://schemas.openxmlformats.org/officeDocument/2006/relationships/hyperlink" Target="https://boardgamegeek.com/boardgame/10630/memoir-44" TargetMode="External"/><Relationship Id="rId351" Type="http://schemas.openxmlformats.org/officeDocument/2006/relationships/hyperlink" Target="https://boardgamegeek.com/boardgame/111417/great-heartland-hauling-co" TargetMode="External"/><Relationship Id="rId372" Type="http://schemas.openxmlformats.org/officeDocument/2006/relationships/hyperlink" Target="https://boardgamegeek.com/boardgame/172505/istanbul-mocha-baksheesh" TargetMode="External"/><Relationship Id="rId211" Type="http://schemas.openxmlformats.org/officeDocument/2006/relationships/hyperlink" Target="https://boardgamegeek.com/boardgame/123540/tokaido" TargetMode="External"/><Relationship Id="rId232" Type="http://schemas.openxmlformats.org/officeDocument/2006/relationships/hyperlink" Target="https://boardgamegeek.com/boardgame/19237/cah-n-gun" TargetMode="External"/><Relationship Id="rId253" Type="http://schemas.openxmlformats.org/officeDocument/2006/relationships/hyperlink" Target="https://boardgamegeek.com/boardgame/119/kingdoms" TargetMode="External"/><Relationship Id="rId274" Type="http://schemas.openxmlformats.org/officeDocument/2006/relationships/hyperlink" Target="https://boardgamegeek.com/boardgame/94362/rune-age" TargetMode="External"/><Relationship Id="rId295" Type="http://schemas.openxmlformats.org/officeDocument/2006/relationships/hyperlink" Target="https://boardgamegeek.com/boardgame/145599/journey-wrath-demons" TargetMode="External"/><Relationship Id="rId309" Type="http://schemas.openxmlformats.org/officeDocument/2006/relationships/hyperlink" Target="https://boardgamegeek.com/boardgame/163968/elysium" TargetMode="External"/><Relationship Id="rId27" Type="http://schemas.openxmlformats.org/officeDocument/2006/relationships/hyperlink" Target="https://rpggeek.com/rpg/75830/homeworld-revelations" TargetMode="External"/><Relationship Id="rId48" Type="http://schemas.openxmlformats.org/officeDocument/2006/relationships/hyperlink" Target="https://boardgamegeek.com/boardgame/262295/fog-love-trouble-laws" TargetMode="External"/><Relationship Id="rId69" Type="http://schemas.openxmlformats.org/officeDocument/2006/relationships/hyperlink" Target="https://boardgamegeek.com/boardgame/203219/rivals-catan-deluxe" TargetMode="External"/><Relationship Id="rId113" Type="http://schemas.openxmlformats.org/officeDocument/2006/relationships/hyperlink" Target="https://boardgamegeek.com/boardgame/271518/disney-villainous-wicked-core" TargetMode="External"/><Relationship Id="rId134" Type="http://schemas.openxmlformats.org/officeDocument/2006/relationships/hyperlink" Target="https://boardgamegeek.com/boardgame/172225/exploding-kittens" TargetMode="External"/><Relationship Id="rId320" Type="http://schemas.openxmlformats.org/officeDocument/2006/relationships/hyperlink" Target="https://boardgamegeek.com/boardgame/2842/transamerica" TargetMode="External"/><Relationship Id="rId80" Type="http://schemas.openxmlformats.org/officeDocument/2006/relationships/hyperlink" Target="https://boardgamegeek.com/boardgame/299838/belgian-beers-race" TargetMode="External"/><Relationship Id="rId155" Type="http://schemas.openxmlformats.org/officeDocument/2006/relationships/hyperlink" Target="https://boardgamegeek.com/boardgame/139897/belle-ball" TargetMode="External"/><Relationship Id="rId176" Type="http://schemas.openxmlformats.org/officeDocument/2006/relationships/hyperlink" Target="https://boardgamegeek.com/boardgame/161882/irish-gauge" TargetMode="External"/><Relationship Id="rId197" Type="http://schemas.openxmlformats.org/officeDocument/2006/relationships/hyperlink" Target="https://boardgamegeek.com/boardgame/202583/rise-tribes" TargetMode="External"/><Relationship Id="rId341" Type="http://schemas.openxmlformats.org/officeDocument/2006/relationships/hyperlink" Target="https://boardgamegeek.com/boardgame/114871/win" TargetMode="External"/><Relationship Id="rId362" Type="http://schemas.openxmlformats.org/officeDocument/2006/relationships/hyperlink" Target="https://boardgamegeek.com/boardgame/37794/magnifico" TargetMode="External"/><Relationship Id="rId383" Type="http://schemas.openxmlformats.org/officeDocument/2006/relationships/hyperlink" Target="https://boardgamegeek.com/boardgame/97207/dungeon-petz" TargetMode="External"/><Relationship Id="rId201" Type="http://schemas.openxmlformats.org/officeDocument/2006/relationships/hyperlink" Target="https://boardgamegeek.com/boardgame/141736/sail-india" TargetMode="External"/><Relationship Id="rId222" Type="http://schemas.openxmlformats.org/officeDocument/2006/relationships/hyperlink" Target="https://boardgamegeek.com/boardgame/256382/disney-villainous" TargetMode="External"/><Relationship Id="rId243" Type="http://schemas.openxmlformats.org/officeDocument/2006/relationships/hyperlink" Target="https://boardgamegeek.com/boardgame/305055/slide-5-cheater" TargetMode="External"/><Relationship Id="rId264" Type="http://schemas.openxmlformats.org/officeDocument/2006/relationships/hyperlink" Target="https://boardgamegeek.com/boardgame/218418/stadium" TargetMode="External"/><Relationship Id="rId285" Type="http://schemas.openxmlformats.org/officeDocument/2006/relationships/hyperlink" Target="https://boardgamegeek.com/boardgame/164338/golden-ages/marketplace/geekmarket" TargetMode="External"/><Relationship Id="rId17" Type="http://schemas.openxmlformats.org/officeDocument/2006/relationships/hyperlink" Target="https://boardgamegeek.com/boardgame/124361/concordia" TargetMode="External"/><Relationship Id="rId38" Type="http://schemas.openxmlformats.org/officeDocument/2006/relationships/hyperlink" Target="https://boardgamegeek.com/boardgame/68448/7-wonders" TargetMode="External"/><Relationship Id="rId59" Type="http://schemas.openxmlformats.org/officeDocument/2006/relationships/hyperlink" Target="https://boardgamegeek.com/boardgame/110327/lords-waterdeephttps:/boardgamegeek.com/boardgameexpansion/202174/viticulture-tuscany-essential-edition" TargetMode="External"/><Relationship Id="rId103" Type="http://schemas.openxmlformats.org/officeDocument/2006/relationships/hyperlink" Target="https://boardgamegeek.com/boardgame/218179/princess-jing" TargetMode="External"/><Relationship Id="rId124" Type="http://schemas.openxmlformats.org/officeDocument/2006/relationships/hyperlink" Target="https://boardgamegeek.com/boardgame/161533/lisboa" TargetMode="External"/><Relationship Id="rId310" Type="http://schemas.openxmlformats.org/officeDocument/2006/relationships/hyperlink" Target="https://boardgamegeek.com/boardgame/200171/legendary-big-trouble-little-china" TargetMode="External"/><Relationship Id="rId70" Type="http://schemas.openxmlformats.org/officeDocument/2006/relationships/hyperlink" Target="https://boardgamegeek.com/boardgame/265736/tiny-towns" TargetMode="External"/><Relationship Id="rId91" Type="http://schemas.openxmlformats.org/officeDocument/2006/relationships/hyperlink" Target="https://boardgamegeek.com/boardgame/30549/pandemic" TargetMode="External"/><Relationship Id="rId145" Type="http://schemas.openxmlformats.org/officeDocument/2006/relationships/hyperlink" Target="https://boardgamegeek.com/boardgame/119337/aeroplanes-aviation-ascendant" TargetMode="External"/><Relationship Id="rId166" Type="http://schemas.openxmlformats.org/officeDocument/2006/relationships/hyperlink" Target="https://boardgamegeek.com/boardgame/938/enchanted-forest" TargetMode="External"/><Relationship Id="rId187" Type="http://schemas.openxmlformats.org/officeDocument/2006/relationships/hyperlink" Target="https://boardgamegeek.com/boardgame/21384/memoir-44-pacific-theater" TargetMode="External"/><Relationship Id="rId331" Type="http://schemas.openxmlformats.org/officeDocument/2006/relationships/hyperlink" Target="https://boardgamegeek.com/boardgame/286096/tapestry" TargetMode="External"/><Relationship Id="rId352" Type="http://schemas.openxmlformats.org/officeDocument/2006/relationships/hyperlink" Target="https://boardgamegeek.com/boardgame/163257/compounded-geiger-expansion" TargetMode="External"/><Relationship Id="rId373" Type="http://schemas.openxmlformats.org/officeDocument/2006/relationships/hyperlink" Target="https://boardgamegeek.com/boardgame/194231/poker-assault" TargetMode="External"/><Relationship Id="rId1" Type="http://schemas.openxmlformats.org/officeDocument/2006/relationships/hyperlink" Target="https://boardgamegeek.com/boardgame/307703/dawn-battle" TargetMode="External"/><Relationship Id="rId212" Type="http://schemas.openxmlformats.org/officeDocument/2006/relationships/hyperlink" Target="https://boardgamegeek.com/boardgame/131188/ticket-ride-map-collection-3-heart-africa" TargetMode="External"/><Relationship Id="rId233" Type="http://schemas.openxmlformats.org/officeDocument/2006/relationships/hyperlink" Target="https://boardgamegeek.com/boardgame/168/empire-builder" TargetMode="External"/><Relationship Id="rId254" Type="http://schemas.openxmlformats.org/officeDocument/2006/relationships/hyperlink" Target="https://boardgamegeek.com/boardgame/7719/arena-maximus" TargetMode="External"/><Relationship Id="rId28" Type="http://schemas.openxmlformats.org/officeDocument/2006/relationships/hyperlink" Target="https://boardgamegeek.com/boardgame/291572/oath-chronicles-empire-exile" TargetMode="External"/><Relationship Id="rId49" Type="http://schemas.openxmlformats.org/officeDocument/2006/relationships/hyperlink" Target="https://boardgamegeek.com/boardgame/276025/maracaibo" TargetMode="External"/><Relationship Id="rId114" Type="http://schemas.openxmlformats.org/officeDocument/2006/relationships/hyperlink" Target="https://boardgamegeek.com/boardgame/299960/alma-mater" TargetMode="External"/><Relationship Id="rId275" Type="http://schemas.openxmlformats.org/officeDocument/2006/relationships/hyperlink" Target="https://boardgamegeek.com/boardgame/26/age-renaissance" TargetMode="External"/><Relationship Id="rId296" Type="http://schemas.openxmlformats.org/officeDocument/2006/relationships/hyperlink" Target="https://boardgamegeek.com/boardgame/276025/maracaibo" TargetMode="External"/><Relationship Id="rId300" Type="http://schemas.openxmlformats.org/officeDocument/2006/relationships/hyperlink" Target="https://boardgamegeek.com/boardgame/268864/undaunted-normandy" TargetMode="External"/><Relationship Id="rId60" Type="http://schemas.openxmlformats.org/officeDocument/2006/relationships/hyperlink" Target="https://boardgamegeek.com/boardgame/15364/vegas-showdown" TargetMode="External"/><Relationship Id="rId81" Type="http://schemas.openxmlformats.org/officeDocument/2006/relationships/hyperlink" Target="https://boardgamegeek.com/boardgame/303057/pan-am" TargetMode="External"/><Relationship Id="rId135" Type="http://schemas.openxmlformats.org/officeDocument/2006/relationships/hyperlink" Target="https://boardgamegeek.com/boardgame/2452/jenga" TargetMode="External"/><Relationship Id="rId156" Type="http://schemas.openxmlformats.org/officeDocument/2006/relationships/hyperlink" Target="https://boardgamegeek.com/boardgame/336872/between-two-castles-mad-king-ludwig-secrets-soiree" TargetMode="External"/><Relationship Id="rId177" Type="http://schemas.openxmlformats.org/officeDocument/2006/relationships/hyperlink" Target="https://boardgamegeek.com/boardgame/154906/isle-trains" TargetMode="External"/><Relationship Id="rId198" Type="http://schemas.openxmlformats.org/officeDocument/2006/relationships/hyperlink" Target="https://boardgamegeek.com/boardgame/169426/roll-player" TargetMode="External"/><Relationship Id="rId321" Type="http://schemas.openxmlformats.org/officeDocument/2006/relationships/hyperlink" Target="https://boardgamegeek.com/boardgame/2987/pirates-cove" TargetMode="External"/><Relationship Id="rId342" Type="http://schemas.openxmlformats.org/officeDocument/2006/relationships/hyperlink" Target="https://boardgamegeek.com/boardgame/99880/drop-site" TargetMode="External"/><Relationship Id="rId363" Type="http://schemas.openxmlformats.org/officeDocument/2006/relationships/hyperlink" Target="https://boardgamegeek.com/boardgame/25021/sekigahara-unification-japan" TargetMode="External"/><Relationship Id="rId384" Type="http://schemas.openxmlformats.org/officeDocument/2006/relationships/hyperlink" Target="https://boardgamegeek.com/boardgame/270673/silver-gold" TargetMode="External"/><Relationship Id="rId202" Type="http://schemas.openxmlformats.org/officeDocument/2006/relationships/hyperlink" Target="https://boardgamegeek.com/boardgame/174524/saloon-tycoon" TargetMode="External"/><Relationship Id="rId223" Type="http://schemas.openxmlformats.org/officeDocument/2006/relationships/hyperlink" Target="https://boardgamegeek.com/boardgame/20100/wits-wagers" TargetMode="External"/><Relationship Id="rId244" Type="http://schemas.openxmlformats.org/officeDocument/2006/relationships/hyperlink" Target="https://boardgamegeek.com/boardgame/205057/word-domination" TargetMode="External"/><Relationship Id="rId18" Type="http://schemas.openxmlformats.org/officeDocument/2006/relationships/hyperlink" Target="https://boardgamegeek.com/boardgame/193953/mistfall-heart-mists" TargetMode="External"/><Relationship Id="rId39" Type="http://schemas.openxmlformats.org/officeDocument/2006/relationships/hyperlink" Target="https://boardgamegeek.com/boardgame/125921/catan-junior" TargetMode="External"/><Relationship Id="rId265" Type="http://schemas.openxmlformats.org/officeDocument/2006/relationships/hyperlink" Target="https://boardgamegeek.com/boardgame/100901/flash-point-fire-rescue" TargetMode="External"/><Relationship Id="rId286" Type="http://schemas.openxmlformats.org/officeDocument/2006/relationships/hyperlink" Target="https://boardgamegeek.com/boardgame/123185/axis-allies-1941" TargetMode="External"/><Relationship Id="rId50" Type="http://schemas.openxmlformats.org/officeDocument/2006/relationships/hyperlink" Target="https://boardgamegeek.com/boardgame/13/catan" TargetMode="External"/><Relationship Id="rId104" Type="http://schemas.openxmlformats.org/officeDocument/2006/relationships/hyperlink" Target="https://boardgamegeek.com/boardgame/222542/otyshttps:/boardgamegeek.com/boardgame/1094/assassin" TargetMode="External"/><Relationship Id="rId125" Type="http://schemas.openxmlformats.org/officeDocument/2006/relationships/hyperlink" Target="https://boardgamegeek.com/boardgame/22198/great-wall-china" TargetMode="External"/><Relationship Id="rId146" Type="http://schemas.openxmlformats.org/officeDocument/2006/relationships/hyperlink" Target="https://boardgamegeek.com/boardgame/191231/nebula" TargetMode="External"/><Relationship Id="rId167" Type="http://schemas.openxmlformats.org/officeDocument/2006/relationships/hyperlink" Target="https://boardgamegeek.com/boardgame/216600/fantastic-factories" TargetMode="External"/><Relationship Id="rId188" Type="http://schemas.openxmlformats.org/officeDocument/2006/relationships/hyperlink" Target="https://boardgamegeek.com/boardgame/182064/nantucket" TargetMode="External"/><Relationship Id="rId311" Type="http://schemas.openxmlformats.org/officeDocument/2006/relationships/hyperlink" Target="https://boardgamegeek.com/boardgame/14996/ticket-ride-europe" TargetMode="External"/><Relationship Id="rId332" Type="http://schemas.openxmlformats.org/officeDocument/2006/relationships/hyperlink" Target="https://boardgamegeek.com/boardgame/40831/pillars-earth-builders-duel" TargetMode="External"/><Relationship Id="rId353" Type="http://schemas.openxmlformats.org/officeDocument/2006/relationships/hyperlink" Target="https://boardgamegeek.com/boardgame/36218/dominion" TargetMode="External"/><Relationship Id="rId374" Type="http://schemas.openxmlformats.org/officeDocument/2006/relationships/hyperlink" Target="https://boardgamegeek.com/boardgame/266524/parks" TargetMode="External"/><Relationship Id="rId71" Type="http://schemas.openxmlformats.org/officeDocument/2006/relationships/hyperlink" Target="https://boardgamegeek.com/boardgame/39045/heroes-world" TargetMode="External"/><Relationship Id="rId92" Type="http://schemas.openxmlformats.org/officeDocument/2006/relationships/hyperlink" Target="https://boardgamegeek.com/boardgame/154203/imperial-settlers" TargetMode="External"/><Relationship Id="rId213" Type="http://schemas.openxmlformats.org/officeDocument/2006/relationships/hyperlink" Target="https://boardgamegeek.com/boardgame/9209/ticket-ride" TargetMode="External"/><Relationship Id="rId234" Type="http://schemas.openxmlformats.org/officeDocument/2006/relationships/hyperlink" Target="https://boardgamegeek.com/boardgame/95105/1st-goal" TargetMode="External"/><Relationship Id="rId2" Type="http://schemas.openxmlformats.org/officeDocument/2006/relationships/hyperlink" Target="https://boardgamegeek.com/boardgame/123123/battlecon-devastation-indines" TargetMode="External"/><Relationship Id="rId29" Type="http://schemas.openxmlformats.org/officeDocument/2006/relationships/hyperlink" Target="https://boardgamegeek.com/boardgame/297204/traintopia" TargetMode="External"/><Relationship Id="rId255" Type="http://schemas.openxmlformats.org/officeDocument/2006/relationships/hyperlink" Target="https://boardgamegeek.com/boardgame/11/bohnanza" TargetMode="External"/><Relationship Id="rId276" Type="http://schemas.openxmlformats.org/officeDocument/2006/relationships/hyperlink" Target="https://boardgamegeek.com/boardgame/18/roborally" TargetMode="External"/><Relationship Id="rId297" Type="http://schemas.openxmlformats.org/officeDocument/2006/relationships/hyperlink" Target="https://boardgamegeek.com/boardgame/165986/royals" TargetMode="External"/><Relationship Id="rId40" Type="http://schemas.openxmlformats.org/officeDocument/2006/relationships/hyperlink" Target="https://boardgamegeek.com/boardgame/245271/forbidden-sky" TargetMode="External"/><Relationship Id="rId115" Type="http://schemas.openxmlformats.org/officeDocument/2006/relationships/hyperlink" Target="https://boardgamegeek.com/boardgame/132428/bioshock-infinite-siege-columbia" TargetMode="External"/><Relationship Id="rId136" Type="http://schemas.openxmlformats.org/officeDocument/2006/relationships/hyperlink" Target="https://boardgamegeek.com/boardgame/158742/yardmaster-express" TargetMode="External"/><Relationship Id="rId157" Type="http://schemas.openxmlformats.org/officeDocument/2006/relationships/hyperlink" Target="https://boardgamegeek.com/boardgame/232988/castles-burgundy-dice-game" TargetMode="External"/><Relationship Id="rId178" Type="http://schemas.openxmlformats.org/officeDocument/2006/relationships/hyperlink" Target="https://boardgamegeek.com/boardgame/272738/jaws" TargetMode="External"/><Relationship Id="rId301" Type="http://schemas.openxmlformats.org/officeDocument/2006/relationships/hyperlink" Target="https://boardgamegeek.com/boardgame/260251/starcadia-quest-build-robot" TargetMode="External"/><Relationship Id="rId322" Type="http://schemas.openxmlformats.org/officeDocument/2006/relationships/hyperlink" Target="https://boardgamegeek.com/boardgame/67239/catan-histories-settlers-america-trails-rails" TargetMode="External"/><Relationship Id="rId343" Type="http://schemas.openxmlformats.org/officeDocument/2006/relationships/hyperlink" Target="https://boardgamegeek.com/boardgame/83068/1955-war-espionage" TargetMode="External"/><Relationship Id="rId364" Type="http://schemas.openxmlformats.org/officeDocument/2006/relationships/hyperlink" Target="https://boardgamegeek.com/boardgame/77130/sid-meiers-civilization-board-game" TargetMode="External"/><Relationship Id="rId61" Type="http://schemas.openxmlformats.org/officeDocument/2006/relationships/hyperlink" Target="https://boardgamegeek.com/boardgame/224037/codenames-duet" TargetMode="External"/><Relationship Id="rId82" Type="http://schemas.openxmlformats.org/officeDocument/2006/relationships/hyperlink" Target="https://boardgamegeek.com/boardgame/169255/game-thrones-card-game-second-edition" TargetMode="External"/><Relationship Id="rId199" Type="http://schemas.openxmlformats.org/officeDocument/2006/relationships/hyperlink" Target="https://boardgamegeek.com/boardgame/37380/roll-through-ages-bronze-age" TargetMode="External"/><Relationship Id="rId203" Type="http://schemas.openxmlformats.org/officeDocument/2006/relationships/hyperlink" Target="https://boardgamegeek.com/boardgame/153991/salvation-road" TargetMode="External"/><Relationship Id="rId385" Type="http://schemas.openxmlformats.org/officeDocument/2006/relationships/hyperlink" Target="https://boardgamegeek.com/boardgame/35289/dutch-golden-age" TargetMode="External"/><Relationship Id="rId19" Type="http://schemas.openxmlformats.org/officeDocument/2006/relationships/hyperlink" Target="https://boardgamegeek.com/boardgame/230889/aristeia" TargetMode="External"/><Relationship Id="rId224" Type="http://schemas.openxmlformats.org/officeDocument/2006/relationships/hyperlink" Target="https://boardgamegeek.com/boardgame/302193/wonder-woman-challenge-amazons" TargetMode="External"/><Relationship Id="rId245" Type="http://schemas.openxmlformats.org/officeDocument/2006/relationships/hyperlink" Target="https://boardgamegeek.com/boardgame/22198/great-wall-china" TargetMode="External"/><Relationship Id="rId266" Type="http://schemas.openxmlformats.org/officeDocument/2006/relationships/hyperlink" Target="https://boardgamegeek.com/boardgame/3633/sid-meiers-civilization-boardgame" TargetMode="External"/><Relationship Id="rId287" Type="http://schemas.openxmlformats.org/officeDocument/2006/relationships/hyperlink" Target="https://boardgamegeek.com/boardgame/127023/kemet" TargetMode="External"/><Relationship Id="rId30" Type="http://schemas.openxmlformats.org/officeDocument/2006/relationships/hyperlink" Target="https://boardgamegeek.com/boardgameexpansion/152166/steam-map-expansion-4https:/boardgamegeek.com/boardgameexpansion/152166/steam-map-expansion-4" TargetMode="External"/><Relationship Id="rId105" Type="http://schemas.openxmlformats.org/officeDocument/2006/relationships/hyperlink" Target="https://boardgamegeek.com/boardgame/110327/lords-waterdeep" TargetMode="External"/><Relationship Id="rId126" Type="http://schemas.openxmlformats.org/officeDocument/2006/relationships/hyperlink" Target="https://boardgamegeek.com/boardgame/286096/tapestry" TargetMode="External"/><Relationship Id="rId147" Type="http://schemas.openxmlformats.org/officeDocument/2006/relationships/hyperlink" Target="https://boardgamegeek.com/boardgame/267271/egizia-shifting-sands" TargetMode="External"/><Relationship Id="rId168" Type="http://schemas.openxmlformats.org/officeDocument/2006/relationships/hyperlink" Target="https://boardgamegeek.com/boardgame/380439/fiction" TargetMode="External"/><Relationship Id="rId312" Type="http://schemas.openxmlformats.org/officeDocument/2006/relationships/hyperlink" Target="https://boardgamegeek.com/boardgame/182078/ticket-ride-map-collection-5-united-kingdom-pennsy" TargetMode="External"/><Relationship Id="rId333" Type="http://schemas.openxmlformats.org/officeDocument/2006/relationships/hyperlink" Target="https://boardgamegeek.com/boardgame/294320/clue-dungeons-dragons" TargetMode="External"/><Relationship Id="rId354" Type="http://schemas.openxmlformats.org/officeDocument/2006/relationships/hyperlink" Target="https://boardgamegeek.com/boardgameexpansion/205077/new-bedford-white-whale-promo" TargetMode="External"/><Relationship Id="rId51" Type="http://schemas.openxmlformats.org/officeDocument/2006/relationships/hyperlink" Target="https://boardgamegeek.com/boardgame/176189/zombicide-black-plague" TargetMode="External"/><Relationship Id="rId72" Type="http://schemas.openxmlformats.org/officeDocument/2006/relationships/hyperlink" Target="https://boardgamegeek.com/boardgame/256382/disney-villainous" TargetMode="External"/><Relationship Id="rId93" Type="http://schemas.openxmlformats.org/officeDocument/2006/relationships/hyperlink" Target="https://boardgamegeek.com/boardgame/104162/descent-journeys-dark-second-edition" TargetMode="External"/><Relationship Id="rId189" Type="http://schemas.openxmlformats.org/officeDocument/2006/relationships/hyperlink" Target="https://boardgamegeek.com/boardgame/320045/one-small-step-deluxe-edition" TargetMode="External"/><Relationship Id="rId375" Type="http://schemas.openxmlformats.org/officeDocument/2006/relationships/hyperlink" Target="https://boardgamegeek.com/boardgame/310632/dice-miner" TargetMode="External"/><Relationship Id="rId3" Type="http://schemas.openxmlformats.org/officeDocument/2006/relationships/hyperlink" Target="https://boardgamegeek.com/boardgame/84838/yomi-second-edition" TargetMode="External"/><Relationship Id="rId214" Type="http://schemas.openxmlformats.org/officeDocument/2006/relationships/hyperlink" Target="https://boardgamegeek.com/boardgame/147938/ticket-ride-map-collection-4-nederland" TargetMode="External"/><Relationship Id="rId235" Type="http://schemas.openxmlformats.org/officeDocument/2006/relationships/hyperlink" Target="https://boardgamegeek.com/boardgame/132372/guildhall" TargetMode="External"/><Relationship Id="rId256" Type="http://schemas.openxmlformats.org/officeDocument/2006/relationships/hyperlink" Target="https://boardgamegeek.com/boardgame/278/catan-card-game" TargetMode="External"/><Relationship Id="rId277" Type="http://schemas.openxmlformats.org/officeDocument/2006/relationships/hyperlink" Target="https://boardgamegeek.com/boardgame/10908/minotaur-lords" TargetMode="External"/><Relationship Id="rId298" Type="http://schemas.openxmlformats.org/officeDocument/2006/relationships/hyperlink" Target="https://boardgamegeek.com/boardgame/337929/disney-gargoyles-awakening" TargetMode="External"/><Relationship Id="rId116" Type="http://schemas.openxmlformats.org/officeDocument/2006/relationships/hyperlink" Target="https://boardgamegeek.com/boardgame/232106/legends-sleepy-hollowhttps:/boardgamegeek.com/boardgameexpansion/273473/terraforming-mars-turmoil" TargetMode="External"/><Relationship Id="rId137" Type="http://schemas.openxmlformats.org/officeDocument/2006/relationships/hyperlink" Target="https://boardgamegeek.com/boardgame/2448/kalah" TargetMode="External"/><Relationship Id="rId158" Type="http://schemas.openxmlformats.org/officeDocument/2006/relationships/hyperlink" Target="https://boardgamegeek.com/boardgame/43443/castle-panic" TargetMode="External"/><Relationship Id="rId302" Type="http://schemas.openxmlformats.org/officeDocument/2006/relationships/hyperlink" Target="https://boardgamegeek.com/boardgame/40692/small-world" TargetMode="External"/><Relationship Id="rId323" Type="http://schemas.openxmlformats.org/officeDocument/2006/relationships/hyperlink" Target="https://boardgamegeek.com/boardgame/1448/freight-train" TargetMode="External"/><Relationship Id="rId344" Type="http://schemas.openxmlformats.org/officeDocument/2006/relationships/hyperlink" Target="https://boardgamegeek.com/boardgame/74/apples-apples" TargetMode="External"/><Relationship Id="rId20" Type="http://schemas.openxmlformats.org/officeDocument/2006/relationships/hyperlink" Target="https://boardgamegeek.com/boardgame/123607/puzzle-strike-third-edition" TargetMode="External"/><Relationship Id="rId41" Type="http://schemas.openxmlformats.org/officeDocument/2006/relationships/hyperlink" Target="https://boardgamegeek.com/boardgame/9209/ticket-ride" TargetMode="External"/><Relationship Id="rId62" Type="http://schemas.openxmlformats.org/officeDocument/2006/relationships/hyperlink" Target="https://boardgamegeek.com/boardgameexpansion/262292/fog-love-it-will-never-last" TargetMode="External"/><Relationship Id="rId83" Type="http://schemas.openxmlformats.org/officeDocument/2006/relationships/hyperlink" Target="https://boardgamegeek.com/boardgame/70919/takenoko" TargetMode="External"/><Relationship Id="rId179" Type="http://schemas.openxmlformats.org/officeDocument/2006/relationships/hyperlink" Target="https://boardgamegeek.com/boardgame/247360/junk-orbit" TargetMode="External"/><Relationship Id="rId365" Type="http://schemas.openxmlformats.org/officeDocument/2006/relationships/hyperlink" Target="https://boardgamegeek.com/boardgame/4212/here-come-rebels" TargetMode="External"/><Relationship Id="rId386" Type="http://schemas.openxmlformats.org/officeDocument/2006/relationships/hyperlink" Target="https://boardgamegeek.com/boardgame/165458/small-world-spiders-web" TargetMode="External"/><Relationship Id="rId190" Type="http://schemas.openxmlformats.org/officeDocument/2006/relationships/hyperlink" Target="https://boardgamegeek.com/boardgame/171905/orleans-deluxe-edition" TargetMode="External"/><Relationship Id="rId204" Type="http://schemas.openxmlformats.org/officeDocument/2006/relationships/hyperlink" Target="https://boardgamegeek.com/boardgame/315625/science-and-seance-society" TargetMode="External"/><Relationship Id="rId225" Type="http://schemas.openxmlformats.org/officeDocument/2006/relationships/hyperlink" Target="https://boardgamegeek.com/boardgame/72321/networks" TargetMode="External"/><Relationship Id="rId246" Type="http://schemas.openxmlformats.org/officeDocument/2006/relationships/hyperlink" Target="https://boardgamegeek.com/boardgame/166286/bottom-9th" TargetMode="External"/><Relationship Id="rId267" Type="http://schemas.openxmlformats.org/officeDocument/2006/relationships/hyperlink" Target="https://boardgamegeek.com/boardgame/148951/tiny-epic-kingdoms" TargetMode="External"/><Relationship Id="rId288" Type="http://schemas.openxmlformats.org/officeDocument/2006/relationships/hyperlink" Target="https://boardgamegeek.com/boardgame/342081/davy-jones-locker-kraken-wakes" TargetMode="External"/><Relationship Id="rId106" Type="http://schemas.openxmlformats.org/officeDocument/2006/relationships/hyperlink" Target="https://boardgamegeek.com/boardgame/169786/scythe" TargetMode="External"/><Relationship Id="rId127" Type="http://schemas.openxmlformats.org/officeDocument/2006/relationships/hyperlink" Target="https://boardgamegeek.com/boardgame/338628/trails" TargetMode="External"/><Relationship Id="rId313" Type="http://schemas.openxmlformats.org/officeDocument/2006/relationships/hyperlink" Target="https://boardgamegeek.com/boardgame/140164/duel-dark-second-edition" TargetMode="External"/><Relationship Id="rId10" Type="http://schemas.openxmlformats.org/officeDocument/2006/relationships/hyperlink" Target="https://boardgamegeek.com/boardgame/360206/discordia" TargetMode="External"/><Relationship Id="rId31" Type="http://schemas.openxmlformats.org/officeDocument/2006/relationships/hyperlink" Target="https://boardgamegeek.com/boardgame/271518/disney-villainous-wicked-corehttps:/boardgamegeek.com/boardgame/271518/disney-villainous-wicked-core" TargetMode="External"/><Relationship Id="rId52" Type="http://schemas.openxmlformats.org/officeDocument/2006/relationships/hyperlink" Target="https://boardgamegeek.com/boardgame/174660/new-york-1901" TargetMode="External"/><Relationship Id="rId73" Type="http://schemas.openxmlformats.org/officeDocument/2006/relationships/hyperlink" Target="https://boardgamegeek.com/boardgame/204836/escape-room-game" TargetMode="External"/><Relationship Id="rId94" Type="http://schemas.openxmlformats.org/officeDocument/2006/relationships/hyperlink" Target="https://boardgamegeek.com/boardgame/236457/architects-west-kingdom" TargetMode="External"/><Relationship Id="rId148" Type="http://schemas.openxmlformats.org/officeDocument/2006/relationships/hyperlink" Target="https://boardgamegeek.com/boardgame/125187/battle" TargetMode="External"/><Relationship Id="rId169" Type="http://schemas.openxmlformats.org/officeDocument/2006/relationships/hyperlink" Target="https://boardgamegeek.com/boardgame/193738/great-western-trail" TargetMode="External"/><Relationship Id="rId334" Type="http://schemas.openxmlformats.org/officeDocument/2006/relationships/hyperlink" Target="https://boardgamegeek.com/boardgame/96260/dominant-species-card-game" TargetMode="External"/><Relationship Id="rId355" Type="http://schemas.openxmlformats.org/officeDocument/2006/relationships/hyperlink" Target="https://boardgamegeek.com/boardgameexpansion/205077/new-bedford-white-whale-promo" TargetMode="External"/><Relationship Id="rId376" Type="http://schemas.openxmlformats.org/officeDocument/2006/relationships/hyperlink" Target="https://boardgamegeek.com/boardgame/197455/dice-heist" TargetMode="External"/><Relationship Id="rId4" Type="http://schemas.openxmlformats.org/officeDocument/2006/relationships/hyperlink" Target="https://boardgamegeek.com/boardgame/268864/undaunted-normandy" TargetMode="External"/><Relationship Id="rId180" Type="http://schemas.openxmlformats.org/officeDocument/2006/relationships/hyperlink" Target="https://boardgamegeek.com/boardgame/170431/kings-kilt" TargetMode="External"/><Relationship Id="rId215" Type="http://schemas.openxmlformats.org/officeDocument/2006/relationships/hyperlink" Target="https://boardgamegeek.com/boardgame/182078/ticket-ride-map-collection-5-united-kingdom-pennsy/marketplace/geekmarket" TargetMode="External"/><Relationship Id="rId236" Type="http://schemas.openxmlformats.org/officeDocument/2006/relationships/hyperlink" Target="https://boardgamegeek.com/boardgame/39953/game-thrones-card-game" TargetMode="External"/><Relationship Id="rId257" Type="http://schemas.openxmlformats.org/officeDocument/2006/relationships/hyperlink" Target="https://boardgamegeek.com/boardgame/509/reef" TargetMode="External"/><Relationship Id="rId278" Type="http://schemas.openxmlformats.org/officeDocument/2006/relationships/hyperlink" Target="https://boardgamegeek.com/boardgame/325494/iss-vanguard" TargetMode="External"/><Relationship Id="rId303" Type="http://schemas.openxmlformats.org/officeDocument/2006/relationships/hyperlink" Target="https://boardgamegeek.com/boardgame/154203/imperial-settlers" TargetMode="External"/><Relationship Id="rId42" Type="http://schemas.openxmlformats.org/officeDocument/2006/relationships/hyperlink" Target="https://boardgamegeek.com/boardgame/386/pirateer" TargetMode="External"/><Relationship Id="rId84" Type="http://schemas.openxmlformats.org/officeDocument/2006/relationships/hyperlink" Target="https://boardgamegeek.com/boardgame/67239/catan-histories-settlers-america-trails-rails" TargetMode="External"/><Relationship Id="rId138" Type="http://schemas.openxmlformats.org/officeDocument/2006/relationships/hyperlink" Target="https://boardgamegeek.com/boardgame/192836/colonists" TargetMode="External"/><Relationship Id="rId345" Type="http://schemas.openxmlformats.org/officeDocument/2006/relationships/hyperlink" Target="https://boardgamegeek.com/boardgame/144382/canalis" TargetMode="External"/><Relationship Id="rId387" Type="http://schemas.openxmlformats.org/officeDocument/2006/relationships/hyperlink" Target="https://boardgamegeek.com/boardgame/3421/streetsoccer" TargetMode="External"/><Relationship Id="rId191" Type="http://schemas.openxmlformats.org/officeDocument/2006/relationships/hyperlink" Target="https://boardgamegeek.com/boardgame/30549/pandemic" TargetMode="External"/><Relationship Id="rId205" Type="http://schemas.openxmlformats.org/officeDocument/2006/relationships/hyperlink" Target="https://boardgamegeek.com/boardgame/235817/space-explorers" TargetMode="External"/><Relationship Id="rId247" Type="http://schemas.openxmlformats.org/officeDocument/2006/relationships/hyperlink" Target="https://boardgamegeek.com/boardgame/247724/smash-oops-you-did-it-again" TargetMode="External"/><Relationship Id="rId107" Type="http://schemas.openxmlformats.org/officeDocument/2006/relationships/hyperlink" Target="https://boardgamegeek.com/boardgame/316554/dune-imperium" TargetMode="External"/><Relationship Id="rId289" Type="http://schemas.openxmlformats.org/officeDocument/2006/relationships/hyperlink" Target="https://boardgamegeek.com/boardgame/245377/clank-mummys-curse" TargetMode="External"/><Relationship Id="rId11" Type="http://schemas.openxmlformats.org/officeDocument/2006/relationships/hyperlink" Target="https://boardgamegeek.com/boardgame/108906/thunder-alley" TargetMode="External"/><Relationship Id="rId53" Type="http://schemas.openxmlformats.org/officeDocument/2006/relationships/hyperlink" Target="https://boardgamegeek.com/boardgame/220775/codenames-disney-family-edition" TargetMode="External"/><Relationship Id="rId149" Type="http://schemas.openxmlformats.org/officeDocument/2006/relationships/hyperlink" Target="https://boardgamegeek.com/boardgame/175324/fog-love" TargetMode="External"/><Relationship Id="rId314" Type="http://schemas.openxmlformats.org/officeDocument/2006/relationships/hyperlink" Target="https://boardgamegeek.com/boardgame/135378/catan-explorers-pirates" TargetMode="External"/><Relationship Id="rId356" Type="http://schemas.openxmlformats.org/officeDocument/2006/relationships/hyperlink" Target="https://boardgamegeek.com/boardgameexpansion/197579/bottom-9th-season-1-promo-pack" TargetMode="External"/><Relationship Id="rId95" Type="http://schemas.openxmlformats.org/officeDocument/2006/relationships/hyperlink" Target="https://www.amazon.com/dp/B076ZVM9K8/" TargetMode="External"/><Relationship Id="rId160" Type="http://schemas.openxmlformats.org/officeDocument/2006/relationships/hyperlink" Target="https://boardgamegeek.com/boardgame/263051/big-easy-busking" TargetMode="External"/><Relationship Id="rId216" Type="http://schemas.openxmlformats.org/officeDocument/2006/relationships/hyperlink" Target="https://boardgamegeek.com/boardgame/253284/ticket-ride-new-york" TargetMode="External"/><Relationship Id="rId258" Type="http://schemas.openxmlformats.org/officeDocument/2006/relationships/hyperlink" Target="https://boardgamegeek.com/boardgame/17835/monsters-menace-america" TargetMode="External"/><Relationship Id="rId22" Type="http://schemas.openxmlformats.org/officeDocument/2006/relationships/hyperlink" Target="https://boardgamegeek.com/boardgame/207572/holland-44-operation-market-garden" TargetMode="External"/><Relationship Id="rId64" Type="http://schemas.openxmlformats.org/officeDocument/2006/relationships/hyperlink" Target="https://boardgamegeek.com/boardgame/12004/candamir-first-settlers" TargetMode="External"/><Relationship Id="rId118" Type="http://schemas.openxmlformats.org/officeDocument/2006/relationships/hyperlink" Target="https://boardgamegeek.com/boardgameexpansion/926/catan-cities-knights" TargetMode="External"/><Relationship Id="rId325" Type="http://schemas.openxmlformats.org/officeDocument/2006/relationships/hyperlink" Target="file:///D:\Downloads\boardgamegeek.com\boardgame\27710\catan-dice-game" TargetMode="External"/><Relationship Id="rId367" Type="http://schemas.openxmlformats.org/officeDocument/2006/relationships/hyperlink" Target="https://boardgamegeek.com/boardgame/12493/twilight-imperium-third-edition" TargetMode="External"/><Relationship Id="rId171" Type="http://schemas.openxmlformats.org/officeDocument/2006/relationships/hyperlink" Target="https://boardgamegeek.com/boardgameexpansion/250337/gloomhaven-forgotten-circles" TargetMode="External"/><Relationship Id="rId227" Type="http://schemas.openxmlformats.org/officeDocument/2006/relationships/hyperlink" Target="https://boardgamegeek.com/boardgame/141636/fairytale-games-battle-royale" TargetMode="External"/><Relationship Id="rId269" Type="http://schemas.openxmlformats.org/officeDocument/2006/relationships/hyperlink" Target="https://boardgamegeek.com/boardgame/157354/five-tribes-djinns-naqala" TargetMode="External"/><Relationship Id="rId33" Type="http://schemas.openxmlformats.org/officeDocument/2006/relationships/hyperlink" Target="https://boardgamegeek.com/boardgame/2385/sold-antique-dealer-game" TargetMode="External"/><Relationship Id="rId129" Type="http://schemas.openxmlformats.org/officeDocument/2006/relationships/hyperlink" Target="https://boardgamegeek.com/boardgame/2375/sequence" TargetMode="External"/><Relationship Id="rId280" Type="http://schemas.openxmlformats.org/officeDocument/2006/relationships/hyperlink" Target="https://boardgamegeek.com/boardgame/10014/norway-1940-kriegsmarine-strikes" TargetMode="External"/><Relationship Id="rId336" Type="http://schemas.openxmlformats.org/officeDocument/2006/relationships/hyperlink" Target="https://boardgamegeek.com/boardgame/173899/sherlock-holmes-puzzle-case" TargetMode="External"/><Relationship Id="rId75" Type="http://schemas.openxmlformats.org/officeDocument/2006/relationships/hyperlink" Target="https://boardgamegeek.com/boardgame/203204/magic-gathering-arena-planeswalkers-shadows-over-i" TargetMode="External"/><Relationship Id="rId140" Type="http://schemas.openxmlformats.org/officeDocument/2006/relationships/hyperlink" Target="https://boardgamegeek.com/boardgame/123540/tokaido" TargetMode="External"/><Relationship Id="rId182" Type="http://schemas.openxmlformats.org/officeDocument/2006/relationships/hyperlink" Target="https://boardgamegeek.com/boardgame/70323/king-tokyo" TargetMode="External"/><Relationship Id="rId378" Type="http://schemas.openxmlformats.org/officeDocument/2006/relationships/hyperlink" Target="https://boardgamegeek.com/boardgame/175117/celestia" TargetMode="External"/><Relationship Id="rId6" Type="http://schemas.openxmlformats.org/officeDocument/2006/relationships/hyperlink" Target="https://boardgamegeek.com/boardgame/169274/pixel-tactics-deluxe" TargetMode="External"/><Relationship Id="rId238" Type="http://schemas.openxmlformats.org/officeDocument/2006/relationships/hyperlink" Target="https://boardgamegeek.com/boardgame/106/mystery-rummy-jack-ripper" TargetMode="External"/><Relationship Id="rId291" Type="http://schemas.openxmlformats.org/officeDocument/2006/relationships/hyperlink" Target="https://boardgamegeek.com/boardgame/206904/twilight-gods-age-revelation" TargetMode="External"/><Relationship Id="rId305" Type="http://schemas.openxmlformats.org/officeDocument/2006/relationships/hyperlink" Target="https://boardgamegeek.com/boardgame/181293/alien-artifacts" TargetMode="External"/><Relationship Id="rId347" Type="http://schemas.openxmlformats.org/officeDocument/2006/relationships/hyperlink" Target="https://boardgamegeek.com/boardgame/40990/word-street" TargetMode="External"/><Relationship Id="rId44" Type="http://schemas.openxmlformats.org/officeDocument/2006/relationships/hyperlink" Target="https://boardgamegeek.com/boardgame/28181/combat-commander-pacific" TargetMode="External"/><Relationship Id="rId86" Type="http://schemas.openxmlformats.org/officeDocument/2006/relationships/hyperlink" Target="https://boardgamegeek.com/boardgame/12004/candamir-first-settlers" TargetMode="External"/><Relationship Id="rId151" Type="http://schemas.openxmlformats.org/officeDocument/2006/relationships/hyperlink" Target="https://boardgamegeek.com/boardgame/256730/pipeline" TargetMode="External"/><Relationship Id="rId389" Type="http://schemas.openxmlformats.org/officeDocument/2006/relationships/hyperlink" Target="https://boardgamegeek.com/boardgame/70149/ora-et-labora" TargetMode="External"/><Relationship Id="rId193" Type="http://schemas.openxmlformats.org/officeDocument/2006/relationships/hyperlink" Target="https://boardgamegeek.com/boardgame/14254/pitchcar-mini" TargetMode="External"/><Relationship Id="rId207" Type="http://schemas.openxmlformats.org/officeDocument/2006/relationships/hyperlink" Target="https://boardgamegeek.com/boardgame/215312/stop-thief" TargetMode="External"/><Relationship Id="rId249" Type="http://schemas.openxmlformats.org/officeDocument/2006/relationships/hyperlink" Target="https://boardgamegeek.com/boardgame/63743/world-cup-card-game-2010" TargetMode="External"/><Relationship Id="rId13" Type="http://schemas.openxmlformats.org/officeDocument/2006/relationships/hyperlink" Target="https://boardgamegeek.com/boardgame/15839/bonaparte-marengo" TargetMode="External"/><Relationship Id="rId109" Type="http://schemas.openxmlformats.org/officeDocument/2006/relationships/hyperlink" Target="https://boardgamegeek.com/boardgame/2651/power-grid" TargetMode="External"/><Relationship Id="rId260" Type="http://schemas.openxmlformats.org/officeDocument/2006/relationships/hyperlink" Target="https://boardgamegeek.com/boardgame/12681/neuland" TargetMode="External"/><Relationship Id="rId316" Type="http://schemas.openxmlformats.org/officeDocument/2006/relationships/hyperlink" Target="https://boardgamegeek.com/boardgame/1566/simply-cosmic" TargetMode="External"/><Relationship Id="rId55" Type="http://schemas.openxmlformats.org/officeDocument/2006/relationships/hyperlink" Target="https://boardgamegeek.com/boardgame/127398/legends-andor" TargetMode="External"/><Relationship Id="rId97" Type="http://schemas.openxmlformats.org/officeDocument/2006/relationships/hyperlink" Target="https://boardgamegeek.com/boardgame/123185/axis-allies-1941" TargetMode="External"/><Relationship Id="rId120" Type="http://schemas.openxmlformats.org/officeDocument/2006/relationships/hyperlink" Target="https://boardgamegeek.com/boardgame/192153/pandemic-reign-cthulhu" TargetMode="External"/><Relationship Id="rId358" Type="http://schemas.openxmlformats.org/officeDocument/2006/relationships/hyperlink" Target="https://boardgamegeek.com/boardgameexpansion/154568/compounded-methamphetamine" TargetMode="External"/><Relationship Id="rId162" Type="http://schemas.openxmlformats.org/officeDocument/2006/relationships/hyperlink" Target="https://boardgamegeek.com/boardgame/111124/dark-moon" TargetMode="External"/><Relationship Id="rId218" Type="http://schemas.openxmlformats.org/officeDocument/2006/relationships/hyperlink" Target="https://boardgamegeek.com/boardgame/309113/ticket-ride-amsterdam" TargetMode="External"/><Relationship Id="rId271" Type="http://schemas.openxmlformats.org/officeDocument/2006/relationships/hyperlink" Target="https://boardgamegeek.com/boardgame/183405/ember-magical-card-game" TargetMode="External"/><Relationship Id="rId24" Type="http://schemas.openxmlformats.org/officeDocument/2006/relationships/hyperlink" Target="https://boardgamegeek.com/boardgame/174556/blucher" TargetMode="External"/><Relationship Id="rId66" Type="http://schemas.openxmlformats.org/officeDocument/2006/relationships/hyperlink" Target="https://boardgamegeek.com/boardgame/100901/flash-point-fire-rescue" TargetMode="External"/><Relationship Id="rId131" Type="http://schemas.openxmlformats.org/officeDocument/2006/relationships/hyperlink" Target="https://boardgamegeek.com/boardgame/278/catan-card-game" TargetMode="External"/><Relationship Id="rId327" Type="http://schemas.openxmlformats.org/officeDocument/2006/relationships/hyperlink" Target="https://boardgamegeek.com/boardgame/34127/ticket-ride-card-game" TargetMode="External"/><Relationship Id="rId369" Type="http://schemas.openxmlformats.org/officeDocument/2006/relationships/hyperlink" Target="https://boardgamegeek.com/boardgame/4570/wordsters" TargetMode="External"/><Relationship Id="rId173" Type="http://schemas.openxmlformats.org/officeDocument/2006/relationships/hyperlink" Target="https://boardgamegeek.com/boardgame/1586/hobbit-adventure-boardgame" TargetMode="External"/><Relationship Id="rId229" Type="http://schemas.openxmlformats.org/officeDocument/2006/relationships/hyperlink" Target="https://boardgamegeek.com/boardgame/256876/football-highlights-2052/credits" TargetMode="External"/><Relationship Id="rId380" Type="http://schemas.openxmlformats.org/officeDocument/2006/relationships/hyperlink" Target="https://boardgamegeek.com/boardgame/44163/power-grid-factory-manager" TargetMode="External"/><Relationship Id="rId240" Type="http://schemas.openxmlformats.org/officeDocument/2006/relationships/hyperlink" Target="https://boardgamegeek.com/boardgame/171668/grizzled" TargetMode="External"/><Relationship Id="rId35" Type="http://schemas.openxmlformats.org/officeDocument/2006/relationships/hyperlink" Target="https://boardgamegeek.com/boardgame/98960/rogue-agent" TargetMode="External"/><Relationship Id="rId77" Type="http://schemas.openxmlformats.org/officeDocument/2006/relationships/hyperlink" Target="https://boardgamegeek.com/boardgame/148228/splendor" TargetMode="External"/><Relationship Id="rId100" Type="http://schemas.openxmlformats.org/officeDocument/2006/relationships/hyperlink" Target="https://boardgamegeek.com/boardgame/329465/red-rising" TargetMode="External"/><Relationship Id="rId282" Type="http://schemas.openxmlformats.org/officeDocument/2006/relationships/hyperlink" Target="https://boardgamegeek.com/boardgame/250291/hold-line-american-civil-war" TargetMode="External"/><Relationship Id="rId338" Type="http://schemas.openxmlformats.org/officeDocument/2006/relationships/hyperlink" Target="https://boardgamegeek.com/boardgame/90040/pergamon" TargetMode="External"/><Relationship Id="rId8" Type="http://schemas.openxmlformats.org/officeDocument/2006/relationships/hyperlink" Target="https://boardgamegeek.com/boardgame/162388/battlecon-fate-indines" TargetMode="External"/><Relationship Id="rId142" Type="http://schemas.openxmlformats.org/officeDocument/2006/relationships/hyperlink" Target="https://boardgamegeek.com/boardgame/177736/feast-odin" TargetMode="External"/><Relationship Id="rId184" Type="http://schemas.openxmlformats.org/officeDocument/2006/relationships/hyperlink" Target="https://boardgamegeek.com/boardgame/156496/march-ants" TargetMode="External"/><Relationship Id="rId391" Type="http://schemas.openxmlformats.org/officeDocument/2006/relationships/hyperlink" Target="https://boardgamegeek.com/boardgame/19074/ostia-harbor-rome" TargetMode="External"/><Relationship Id="rId251" Type="http://schemas.openxmlformats.org/officeDocument/2006/relationships/hyperlink" Target="https://boardgamegeek.com/boardgame/65244/forbidden-island" TargetMode="External"/><Relationship Id="rId46" Type="http://schemas.openxmlformats.org/officeDocument/2006/relationships/hyperlink" Target="https://boardgamegeek.com/boardgame/150658/pandemic-cure" TargetMode="External"/><Relationship Id="rId293" Type="http://schemas.openxmlformats.org/officeDocument/2006/relationships/hyperlink" Target="https://boardgamegeek.com/boardgame/146021/eldritch-horror" TargetMode="External"/><Relationship Id="rId307" Type="http://schemas.openxmlformats.org/officeDocument/2006/relationships/hyperlink" Target="https://boardgamegeek.com/boardgame/330510/yucatan" TargetMode="External"/><Relationship Id="rId349" Type="http://schemas.openxmlformats.org/officeDocument/2006/relationships/hyperlink" Target="https://boardgamegeek.com/boardgame/113819/tenzi" TargetMode="External"/><Relationship Id="rId88" Type="http://schemas.openxmlformats.org/officeDocument/2006/relationships/hyperlink" Target="https://boardgamegeek.com/boardgame/205418/agricola-family-edition" TargetMode="External"/><Relationship Id="rId111" Type="http://schemas.openxmlformats.org/officeDocument/2006/relationships/hyperlink" Target="https://boardgamegeek.com/boardgame/312484/lost-ruins-arnak" TargetMode="External"/><Relationship Id="rId153" Type="http://schemas.openxmlformats.org/officeDocument/2006/relationships/hyperlink" Target="https://www.thegamecanopy.com/" TargetMode="External"/><Relationship Id="rId195" Type="http://schemas.openxmlformats.org/officeDocument/2006/relationships/hyperlink" Target="https://boardgamegeek.com/boardgame/187680/quests-valeria" TargetMode="External"/><Relationship Id="rId209" Type="http://schemas.openxmlformats.org/officeDocument/2006/relationships/hyperlink" Target="https://boardgamegeek.com/boardgame/186323/tavarua" TargetMode="External"/><Relationship Id="rId360" Type="http://schemas.openxmlformats.org/officeDocument/2006/relationships/hyperlink" Target="https://boardgamegeek.com/boardgameexpansion/197579/bottom-9th-season-1-promo-pack" TargetMode="External"/><Relationship Id="rId220" Type="http://schemas.openxmlformats.org/officeDocument/2006/relationships/hyperlink" Target="https://boardgamegeek.com/boardgame/175848/unpub-unpublished-card-game" TargetMode="External"/><Relationship Id="rId15" Type="http://schemas.openxmlformats.org/officeDocument/2006/relationships/hyperlink" Target="https://boardgamegeek.com/boardgame/304783/hadrians-wall" TargetMode="External"/><Relationship Id="rId57" Type="http://schemas.openxmlformats.org/officeDocument/2006/relationships/hyperlink" Target="https://boardgamegeek.com/boardgame/225818/mini-rails" TargetMode="External"/><Relationship Id="rId262" Type="http://schemas.openxmlformats.org/officeDocument/2006/relationships/hyperlink" Target="https://boardgamegeek.com/boardgame/131891/lost-legends" TargetMode="External"/><Relationship Id="rId318" Type="http://schemas.openxmlformats.org/officeDocument/2006/relationships/hyperlink" Target="https://boardgamegeek.com/boardgame/272453/keyforge-age-ascension" TargetMode="External"/><Relationship Id="rId99" Type="http://schemas.openxmlformats.org/officeDocument/2006/relationships/hyperlink" Target="https://boardgamegeek.com/boardgameexpansion/127061/troyes-ladies-troyes" TargetMode="External"/><Relationship Id="rId122" Type="http://schemas.openxmlformats.org/officeDocument/2006/relationships/hyperlink" Target="https://boardgamegeek.com/boardgame/144592/bruxelles-1893" TargetMode="External"/><Relationship Id="rId164" Type="http://schemas.openxmlformats.org/officeDocument/2006/relationships/hyperlink" Target="https://boardgamegeek.com/boardgame/248591/dinosaur-island-totally-liquid" TargetMode="External"/><Relationship Id="rId371" Type="http://schemas.openxmlformats.org/officeDocument/2006/relationships/hyperlink" Target="https://boardgamegeek.com/boardgame/24480/pillars-earth" TargetMode="External"/><Relationship Id="rId26" Type="http://schemas.openxmlformats.org/officeDocument/2006/relationships/hyperlink" Target="https://boardgamegeek.com/boardgame/369011/lion-rampant-medieval-wargaming-rules-second-editi" TargetMode="External"/><Relationship Id="rId231" Type="http://schemas.openxmlformats.org/officeDocument/2006/relationships/hyperlink" Target="https://boardgamegeek.com/boardgame/10547/betrayal-house-hill" TargetMode="External"/><Relationship Id="rId273" Type="http://schemas.openxmlformats.org/officeDocument/2006/relationships/hyperlink" Target="https://boardgamegeek.com/boardgame/58/kings-things" TargetMode="External"/><Relationship Id="rId329" Type="http://schemas.openxmlformats.org/officeDocument/2006/relationships/hyperlink" Target="https://boardgamegeek.com/boardgame/1705/slapshot" TargetMode="External"/><Relationship Id="rId68" Type="http://schemas.openxmlformats.org/officeDocument/2006/relationships/hyperlink" Target="https://boardgamegeek.com/boardgame/160413/shadow-elder-gods" TargetMode="External"/><Relationship Id="rId133" Type="http://schemas.openxmlformats.org/officeDocument/2006/relationships/hyperlink" Target="https://boardgamegeek.com/boardgame/150312/welcome-dungeon" TargetMode="External"/><Relationship Id="rId175" Type="http://schemas.openxmlformats.org/officeDocument/2006/relationships/hyperlink" Target="https://boardgamegeek.com/boardgame/29456/infernal-contraption" TargetMode="External"/><Relationship Id="rId340" Type="http://schemas.openxmlformats.org/officeDocument/2006/relationships/hyperlink" Target="https://boardgamegeek.com/boardgame/161484/vivajava-coffee-game-dice-game-game-year-expans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88"/>
  <sheetViews>
    <sheetView tabSelected="1" workbookViewId="0">
      <selection activeCell="A2" sqref="A2"/>
    </sheetView>
  </sheetViews>
  <sheetFormatPr defaultRowHeight="15.95" customHeight="1" x14ac:dyDescent="0.25"/>
  <cols>
    <col min="1" max="1" width="8" style="1" customWidth="1"/>
    <col min="2" max="2" width="44.7109375" style="36" customWidth="1"/>
    <col min="3" max="4" width="5.7109375" style="78" customWidth="1"/>
    <col min="5" max="5" width="6.85546875" style="78" customWidth="1"/>
    <col min="6" max="6" width="60.140625" style="57" customWidth="1"/>
    <col min="7" max="7" width="9.42578125" style="1" customWidth="1"/>
    <col min="8" max="8" width="9.140625" style="1" hidden="1" customWidth="1"/>
    <col min="9" max="13" width="9.140625" style="1"/>
    <col min="14" max="14" width="12" style="1" bestFit="1" customWidth="1"/>
    <col min="15" max="16384" width="9.140625" style="1"/>
  </cols>
  <sheetData>
    <row r="1" spans="1:8" ht="15.95" customHeight="1" x14ac:dyDescent="0.25">
      <c r="A1" s="9" t="s">
        <v>5</v>
      </c>
      <c r="B1" s="21" t="s">
        <v>0</v>
      </c>
      <c r="C1" s="62" t="s">
        <v>1</v>
      </c>
      <c r="D1" s="62" t="s">
        <v>2</v>
      </c>
      <c r="E1" s="62" t="s">
        <v>3</v>
      </c>
      <c r="F1" s="38" t="s">
        <v>4</v>
      </c>
      <c r="G1" s="9" t="s">
        <v>6</v>
      </c>
      <c r="H1" s="7"/>
    </row>
    <row r="2" spans="1:8" ht="15.95" customHeight="1" x14ac:dyDescent="0.25">
      <c r="A2" s="10">
        <v>1001</v>
      </c>
      <c r="B2" s="22" t="s">
        <v>7</v>
      </c>
      <c r="C2" s="63">
        <v>16</v>
      </c>
      <c r="D2" s="63">
        <v>12</v>
      </c>
      <c r="E2" s="63">
        <v>10</v>
      </c>
      <c r="F2" s="39"/>
      <c r="G2" s="10" t="s">
        <v>1980</v>
      </c>
    </row>
    <row r="3" spans="1:8" ht="15.95" customHeight="1" x14ac:dyDescent="0.25">
      <c r="A3" s="10">
        <v>1002</v>
      </c>
      <c r="B3" s="22" t="s">
        <v>8</v>
      </c>
      <c r="C3" s="63">
        <v>15</v>
      </c>
      <c r="D3" s="63">
        <v>10</v>
      </c>
      <c r="E3" s="63">
        <v>7</v>
      </c>
      <c r="F3" s="39"/>
      <c r="G3" s="10">
        <v>7</v>
      </c>
    </row>
    <row r="4" spans="1:8" ht="15.95" customHeight="1" x14ac:dyDescent="0.25">
      <c r="A4" s="10">
        <v>1003</v>
      </c>
      <c r="B4" s="22" t="s">
        <v>9</v>
      </c>
      <c r="C4" s="63">
        <v>25</v>
      </c>
      <c r="D4" s="63">
        <v>20</v>
      </c>
      <c r="E4" s="63">
        <v>16</v>
      </c>
      <c r="F4" s="39" t="s">
        <v>10</v>
      </c>
      <c r="G4" s="10">
        <v>20</v>
      </c>
    </row>
    <row r="5" spans="1:8" ht="15.95" customHeight="1" x14ac:dyDescent="0.25">
      <c r="A5" s="10">
        <v>1004</v>
      </c>
      <c r="B5" s="22" t="s">
        <v>11</v>
      </c>
      <c r="C5" s="63">
        <v>25</v>
      </c>
      <c r="D5" s="63">
        <v>18</v>
      </c>
      <c r="E5" s="63">
        <v>21</v>
      </c>
      <c r="F5" s="39" t="s">
        <v>12</v>
      </c>
      <c r="G5" s="10">
        <v>18</v>
      </c>
    </row>
    <row r="6" spans="1:8" ht="15.95" customHeight="1" x14ac:dyDescent="0.25">
      <c r="A6" s="10">
        <v>1005</v>
      </c>
      <c r="B6" s="22" t="s">
        <v>13</v>
      </c>
      <c r="C6" s="63">
        <v>15</v>
      </c>
      <c r="D6" s="63">
        <v>12</v>
      </c>
      <c r="E6" s="63">
        <v>10</v>
      </c>
      <c r="F6" s="39"/>
      <c r="G6" s="10">
        <v>15</v>
      </c>
    </row>
    <row r="7" spans="1:8" ht="15.95" customHeight="1" x14ac:dyDescent="0.25">
      <c r="A7" s="10">
        <v>1006</v>
      </c>
      <c r="B7" s="22" t="s">
        <v>14</v>
      </c>
      <c r="C7" s="63">
        <v>18</v>
      </c>
      <c r="D7" s="63">
        <v>15</v>
      </c>
      <c r="E7" s="63">
        <v>10</v>
      </c>
      <c r="F7" s="39"/>
      <c r="G7" s="10">
        <v>15</v>
      </c>
    </row>
    <row r="8" spans="1:8" ht="15.95" customHeight="1" x14ac:dyDescent="0.25">
      <c r="A8" s="10">
        <v>1007</v>
      </c>
      <c r="B8" s="22" t="s">
        <v>15</v>
      </c>
      <c r="C8" s="63">
        <v>12</v>
      </c>
      <c r="D8" s="63">
        <v>10</v>
      </c>
      <c r="E8" s="63">
        <v>7</v>
      </c>
      <c r="F8" s="39"/>
      <c r="G8" s="10" t="s">
        <v>1980</v>
      </c>
    </row>
    <row r="9" spans="1:8" ht="15.95" customHeight="1" x14ac:dyDescent="0.25">
      <c r="A9" s="10">
        <v>1008</v>
      </c>
      <c r="B9" s="22" t="s">
        <v>16</v>
      </c>
      <c r="C9" s="63">
        <v>16</v>
      </c>
      <c r="D9" s="63">
        <v>12</v>
      </c>
      <c r="E9" s="63">
        <v>10</v>
      </c>
      <c r="F9" s="39"/>
      <c r="G9" s="10">
        <v>12</v>
      </c>
    </row>
    <row r="10" spans="1:8" ht="15.95" customHeight="1" x14ac:dyDescent="0.25">
      <c r="A10" s="10">
        <v>1009</v>
      </c>
      <c r="B10" s="22" t="s">
        <v>17</v>
      </c>
      <c r="C10" s="63">
        <v>14</v>
      </c>
      <c r="D10" s="63">
        <v>10</v>
      </c>
      <c r="E10" s="63">
        <v>7</v>
      </c>
      <c r="F10" s="39"/>
      <c r="G10" s="10" t="s">
        <v>1980</v>
      </c>
    </row>
    <row r="11" spans="1:8" ht="15.95" customHeight="1" x14ac:dyDescent="0.25">
      <c r="A11" s="10">
        <v>1010</v>
      </c>
      <c r="B11" s="22" t="s">
        <v>18</v>
      </c>
      <c r="C11" s="63">
        <v>22</v>
      </c>
      <c r="D11" s="63">
        <v>18</v>
      </c>
      <c r="E11" s="63">
        <v>15</v>
      </c>
      <c r="F11" s="39"/>
      <c r="G11" s="10">
        <v>22</v>
      </c>
    </row>
    <row r="12" spans="1:8" ht="15.95" customHeight="1" x14ac:dyDescent="0.25">
      <c r="A12" s="10">
        <v>1011</v>
      </c>
      <c r="B12" s="22" t="s">
        <v>19</v>
      </c>
      <c r="C12" s="63">
        <v>10</v>
      </c>
      <c r="D12" s="63">
        <v>7</v>
      </c>
      <c r="E12" s="63">
        <v>5</v>
      </c>
      <c r="F12" s="39"/>
      <c r="G12" s="10">
        <v>5</v>
      </c>
    </row>
    <row r="13" spans="1:8" ht="15.95" customHeight="1" x14ac:dyDescent="0.25">
      <c r="A13" s="10">
        <v>1012</v>
      </c>
      <c r="B13" s="22" t="s">
        <v>20</v>
      </c>
      <c r="C13" s="63">
        <v>16</v>
      </c>
      <c r="D13" s="63">
        <v>12</v>
      </c>
      <c r="E13" s="63">
        <v>7</v>
      </c>
      <c r="F13" s="39"/>
      <c r="G13" s="10">
        <v>7</v>
      </c>
    </row>
    <row r="14" spans="1:8" ht="15.95" customHeight="1" x14ac:dyDescent="0.25">
      <c r="A14" s="10">
        <v>1013</v>
      </c>
      <c r="B14" s="22" t="s">
        <v>21</v>
      </c>
      <c r="C14" s="63">
        <v>16</v>
      </c>
      <c r="D14" s="63">
        <v>14</v>
      </c>
      <c r="E14" s="63">
        <v>10</v>
      </c>
      <c r="F14" s="39"/>
      <c r="G14" s="10">
        <v>16</v>
      </c>
    </row>
    <row r="15" spans="1:8" ht="15.95" customHeight="1" x14ac:dyDescent="0.25">
      <c r="A15" s="10">
        <v>1014</v>
      </c>
      <c r="B15" s="22" t="s">
        <v>22</v>
      </c>
      <c r="C15" s="63">
        <v>5</v>
      </c>
      <c r="D15" s="63">
        <v>3</v>
      </c>
      <c r="E15" s="63">
        <v>2</v>
      </c>
      <c r="F15" s="39"/>
      <c r="G15" s="10">
        <v>3</v>
      </c>
    </row>
    <row r="16" spans="1:8" ht="15.95" customHeight="1" x14ac:dyDescent="0.25">
      <c r="A16" s="10">
        <v>1015</v>
      </c>
      <c r="B16" s="22" t="s">
        <v>23</v>
      </c>
      <c r="C16" s="63">
        <v>9</v>
      </c>
      <c r="D16" s="63">
        <v>6</v>
      </c>
      <c r="E16" s="63">
        <v>4</v>
      </c>
      <c r="F16" s="39"/>
      <c r="G16" s="10">
        <v>6</v>
      </c>
    </row>
    <row r="17" spans="1:7" ht="15.95" customHeight="1" x14ac:dyDescent="0.25">
      <c r="A17" s="10">
        <v>1016</v>
      </c>
      <c r="B17" s="22" t="s">
        <v>24</v>
      </c>
      <c r="C17" s="63">
        <v>6</v>
      </c>
      <c r="D17" s="63">
        <v>4</v>
      </c>
      <c r="E17" s="63">
        <v>2</v>
      </c>
      <c r="F17" s="39" t="s">
        <v>25</v>
      </c>
      <c r="G17" s="10">
        <v>2</v>
      </c>
    </row>
    <row r="18" spans="1:7" ht="15.95" customHeight="1" x14ac:dyDescent="0.25">
      <c r="A18" s="10">
        <v>1017</v>
      </c>
      <c r="B18" s="22" t="s">
        <v>26</v>
      </c>
      <c r="C18" s="63">
        <v>15</v>
      </c>
      <c r="D18" s="63">
        <v>12</v>
      </c>
      <c r="E18" s="63">
        <v>10</v>
      </c>
      <c r="F18" s="39" t="s">
        <v>27</v>
      </c>
      <c r="G18" s="10">
        <v>12</v>
      </c>
    </row>
    <row r="19" spans="1:7" ht="15.95" customHeight="1" x14ac:dyDescent="0.25">
      <c r="A19" s="10">
        <v>1018</v>
      </c>
      <c r="B19" s="22" t="s">
        <v>28</v>
      </c>
      <c r="C19" s="63">
        <v>12</v>
      </c>
      <c r="D19" s="63">
        <v>8</v>
      </c>
      <c r="E19" s="63">
        <v>5</v>
      </c>
      <c r="F19" s="39" t="s">
        <v>1904</v>
      </c>
      <c r="G19" s="10">
        <v>12</v>
      </c>
    </row>
    <row r="20" spans="1:7" ht="15.95" customHeight="1" x14ac:dyDescent="0.25">
      <c r="A20" s="10">
        <v>1019</v>
      </c>
      <c r="B20" s="22" t="s">
        <v>29</v>
      </c>
      <c r="C20" s="63">
        <v>9</v>
      </c>
      <c r="D20" s="63">
        <v>6</v>
      </c>
      <c r="E20" s="63">
        <v>3</v>
      </c>
      <c r="F20" s="39"/>
      <c r="G20" s="10">
        <v>3</v>
      </c>
    </row>
    <row r="21" spans="1:7" ht="15.95" customHeight="1" x14ac:dyDescent="0.25">
      <c r="A21" s="10">
        <v>1020</v>
      </c>
      <c r="B21" s="22" t="s">
        <v>30</v>
      </c>
      <c r="C21" s="63">
        <v>10</v>
      </c>
      <c r="D21" s="63">
        <v>8</v>
      </c>
      <c r="E21" s="63">
        <v>5</v>
      </c>
      <c r="F21" s="39"/>
      <c r="G21" s="10">
        <v>5</v>
      </c>
    </row>
    <row r="22" spans="1:7" ht="15.95" customHeight="1" x14ac:dyDescent="0.25">
      <c r="A22" s="10">
        <v>1021</v>
      </c>
      <c r="B22" s="22" t="s">
        <v>31</v>
      </c>
      <c r="C22" s="63">
        <v>20</v>
      </c>
      <c r="D22" s="63">
        <v>15</v>
      </c>
      <c r="E22" s="63">
        <v>10</v>
      </c>
      <c r="F22" s="39"/>
      <c r="G22" s="10" t="s">
        <v>1980</v>
      </c>
    </row>
    <row r="23" spans="1:7" ht="15.95" customHeight="1" x14ac:dyDescent="0.25">
      <c r="A23" s="10">
        <v>1022</v>
      </c>
      <c r="B23" s="22" t="s">
        <v>32</v>
      </c>
      <c r="C23" s="63">
        <v>7</v>
      </c>
      <c r="D23" s="63">
        <v>5</v>
      </c>
      <c r="E23" s="63">
        <v>3</v>
      </c>
      <c r="F23" s="39" t="s">
        <v>33</v>
      </c>
      <c r="G23" s="10" t="s">
        <v>1980</v>
      </c>
    </row>
    <row r="24" spans="1:7" ht="15.95" customHeight="1" x14ac:dyDescent="0.25">
      <c r="A24" s="10">
        <v>1023</v>
      </c>
      <c r="B24" s="22" t="s">
        <v>32</v>
      </c>
      <c r="C24" s="63">
        <v>7</v>
      </c>
      <c r="D24" s="63">
        <v>5</v>
      </c>
      <c r="E24" s="63">
        <v>3</v>
      </c>
      <c r="F24" s="39" t="s">
        <v>33</v>
      </c>
      <c r="G24" s="10" t="s">
        <v>1980</v>
      </c>
    </row>
    <row r="25" spans="1:7" ht="15.95" customHeight="1" x14ac:dyDescent="0.25">
      <c r="A25" s="10">
        <v>1024</v>
      </c>
      <c r="B25" s="22" t="s">
        <v>32</v>
      </c>
      <c r="C25" s="63">
        <v>7</v>
      </c>
      <c r="D25" s="63">
        <v>5</v>
      </c>
      <c r="E25" s="63">
        <v>3</v>
      </c>
      <c r="F25" s="39" t="s">
        <v>33</v>
      </c>
      <c r="G25" s="10" t="s">
        <v>1980</v>
      </c>
    </row>
    <row r="26" spans="1:7" ht="15.95" customHeight="1" x14ac:dyDescent="0.25">
      <c r="A26" s="15">
        <v>1101</v>
      </c>
      <c r="B26" s="23" t="s">
        <v>34</v>
      </c>
      <c r="C26" s="61">
        <v>30</v>
      </c>
      <c r="D26" s="61">
        <v>15</v>
      </c>
      <c r="E26" s="61">
        <v>5</v>
      </c>
      <c r="F26" s="16" t="s">
        <v>35</v>
      </c>
      <c r="G26" s="10">
        <v>15</v>
      </c>
    </row>
    <row r="27" spans="1:7" ht="15.95" customHeight="1" x14ac:dyDescent="0.25">
      <c r="A27" s="15">
        <v>1102</v>
      </c>
      <c r="B27" s="23" t="s">
        <v>36</v>
      </c>
      <c r="C27" s="61">
        <v>25</v>
      </c>
      <c r="D27" s="61">
        <v>15</v>
      </c>
      <c r="E27" s="61">
        <v>5</v>
      </c>
      <c r="F27" s="16" t="s">
        <v>37</v>
      </c>
      <c r="G27" s="10">
        <v>25</v>
      </c>
    </row>
    <row r="28" spans="1:7" ht="15.95" customHeight="1" x14ac:dyDescent="0.25">
      <c r="A28" s="15">
        <v>1103</v>
      </c>
      <c r="B28" s="23" t="s">
        <v>38</v>
      </c>
      <c r="C28" s="61">
        <v>30</v>
      </c>
      <c r="D28" s="61">
        <v>15</v>
      </c>
      <c r="E28" s="61">
        <v>10</v>
      </c>
      <c r="F28" s="16" t="s">
        <v>39</v>
      </c>
      <c r="G28" s="10" t="s">
        <v>1980</v>
      </c>
    </row>
    <row r="29" spans="1:7" ht="15.95" customHeight="1" x14ac:dyDescent="0.25">
      <c r="A29" s="15">
        <v>1104</v>
      </c>
      <c r="B29" s="40" t="s">
        <v>1977</v>
      </c>
      <c r="C29" s="61">
        <v>50</v>
      </c>
      <c r="D29" s="61">
        <v>30</v>
      </c>
      <c r="E29" s="61">
        <v>20</v>
      </c>
      <c r="F29" s="16" t="s">
        <v>40</v>
      </c>
      <c r="G29" s="10">
        <v>20</v>
      </c>
    </row>
    <row r="30" spans="1:7" ht="15.95" customHeight="1" x14ac:dyDescent="0.25">
      <c r="A30" s="15">
        <v>1105</v>
      </c>
      <c r="B30" s="23" t="s">
        <v>41</v>
      </c>
      <c r="C30" s="61">
        <v>60</v>
      </c>
      <c r="D30" s="61">
        <v>45</v>
      </c>
      <c r="E30" s="61">
        <v>20</v>
      </c>
      <c r="F30" s="16" t="s">
        <v>42</v>
      </c>
      <c r="G30" s="10" t="s">
        <v>1980</v>
      </c>
    </row>
    <row r="31" spans="1:7" ht="15.95" customHeight="1" x14ac:dyDescent="0.25">
      <c r="A31" s="15">
        <v>1106</v>
      </c>
      <c r="B31" s="23" t="s">
        <v>43</v>
      </c>
      <c r="C31" s="61">
        <v>80</v>
      </c>
      <c r="D31" s="61">
        <v>60</v>
      </c>
      <c r="E31" s="61">
        <v>40</v>
      </c>
      <c r="F31" s="16" t="s">
        <v>44</v>
      </c>
      <c r="G31" s="10" t="s">
        <v>1980</v>
      </c>
    </row>
    <row r="32" spans="1:7" ht="15.95" customHeight="1" x14ac:dyDescent="0.25">
      <c r="A32" s="15">
        <v>1107</v>
      </c>
      <c r="B32" s="23" t="s">
        <v>1978</v>
      </c>
      <c r="C32" s="61">
        <v>40</v>
      </c>
      <c r="D32" s="61">
        <v>25</v>
      </c>
      <c r="E32" s="61">
        <v>20</v>
      </c>
      <c r="F32" s="16" t="s">
        <v>45</v>
      </c>
      <c r="G32" s="10" t="s">
        <v>1980</v>
      </c>
    </row>
    <row r="33" spans="1:7" ht="15.95" customHeight="1" x14ac:dyDescent="0.25">
      <c r="A33" s="15">
        <v>1108</v>
      </c>
      <c r="B33" s="23" t="s">
        <v>46</v>
      </c>
      <c r="C33" s="61">
        <v>15</v>
      </c>
      <c r="D33" s="61">
        <v>10</v>
      </c>
      <c r="E33" s="61">
        <v>5</v>
      </c>
      <c r="F33" s="16" t="s">
        <v>47</v>
      </c>
      <c r="G33" s="10">
        <v>15</v>
      </c>
    </row>
    <row r="34" spans="1:7" ht="15.95" customHeight="1" x14ac:dyDescent="0.25">
      <c r="A34" s="15">
        <v>1109</v>
      </c>
      <c r="B34" s="23" t="s">
        <v>48</v>
      </c>
      <c r="C34" s="61">
        <v>30</v>
      </c>
      <c r="D34" s="61">
        <v>25</v>
      </c>
      <c r="E34" s="61">
        <v>20</v>
      </c>
      <c r="F34" s="37" t="s">
        <v>49</v>
      </c>
      <c r="G34" s="10">
        <v>25</v>
      </c>
    </row>
    <row r="35" spans="1:7" ht="15.95" customHeight="1" x14ac:dyDescent="0.25">
      <c r="A35" s="15">
        <v>1110</v>
      </c>
      <c r="B35" s="23" t="s">
        <v>50</v>
      </c>
      <c r="C35" s="61">
        <v>30</v>
      </c>
      <c r="D35" s="61">
        <v>20</v>
      </c>
      <c r="E35" s="61">
        <v>15</v>
      </c>
      <c r="F35" s="16" t="s">
        <v>51</v>
      </c>
      <c r="G35" s="10">
        <v>30</v>
      </c>
    </row>
    <row r="36" spans="1:7" ht="15.95" customHeight="1" x14ac:dyDescent="0.25">
      <c r="A36" s="15">
        <v>1111</v>
      </c>
      <c r="B36" s="23" t="s">
        <v>52</v>
      </c>
      <c r="C36" s="61">
        <v>35</v>
      </c>
      <c r="D36" s="61">
        <v>25</v>
      </c>
      <c r="E36" s="61">
        <v>20</v>
      </c>
      <c r="F36" s="37" t="s">
        <v>49</v>
      </c>
      <c r="G36" s="10">
        <v>35</v>
      </c>
    </row>
    <row r="37" spans="1:7" ht="15.95" customHeight="1" x14ac:dyDescent="0.25">
      <c r="A37" s="15">
        <v>1112</v>
      </c>
      <c r="B37" s="23" t="s">
        <v>53</v>
      </c>
      <c r="C37" s="61">
        <v>30</v>
      </c>
      <c r="D37" s="61">
        <v>25</v>
      </c>
      <c r="E37" s="61">
        <v>15</v>
      </c>
      <c r="F37" s="37" t="s">
        <v>49</v>
      </c>
      <c r="G37" s="10">
        <v>15</v>
      </c>
    </row>
    <row r="38" spans="1:7" ht="15.95" customHeight="1" x14ac:dyDescent="0.25">
      <c r="A38" s="15">
        <v>1113</v>
      </c>
      <c r="B38" s="23" t="s">
        <v>54</v>
      </c>
      <c r="C38" s="61">
        <v>30</v>
      </c>
      <c r="D38" s="61">
        <v>25</v>
      </c>
      <c r="E38" s="61">
        <v>15</v>
      </c>
      <c r="F38" s="16" t="s">
        <v>55</v>
      </c>
      <c r="G38" s="10">
        <v>15</v>
      </c>
    </row>
    <row r="39" spans="1:7" ht="15.95" customHeight="1" x14ac:dyDescent="0.25">
      <c r="A39" s="15">
        <v>1114</v>
      </c>
      <c r="B39" s="23" t="s">
        <v>56</v>
      </c>
      <c r="C39" s="61">
        <v>20</v>
      </c>
      <c r="D39" s="61">
        <v>15</v>
      </c>
      <c r="E39" s="61">
        <v>10</v>
      </c>
      <c r="F39" s="37" t="s">
        <v>1979</v>
      </c>
      <c r="G39" s="10">
        <v>10</v>
      </c>
    </row>
    <row r="40" spans="1:7" ht="15.95" customHeight="1" x14ac:dyDescent="0.25">
      <c r="A40" s="15">
        <v>1115</v>
      </c>
      <c r="B40" s="23" t="s">
        <v>57</v>
      </c>
      <c r="C40" s="61">
        <v>30</v>
      </c>
      <c r="D40" s="61">
        <v>20</v>
      </c>
      <c r="E40" s="61">
        <v>10</v>
      </c>
      <c r="F40" s="16" t="s">
        <v>58</v>
      </c>
      <c r="G40" s="10">
        <v>30</v>
      </c>
    </row>
    <row r="41" spans="1:7" ht="15.95" customHeight="1" x14ac:dyDescent="0.25">
      <c r="A41" s="15">
        <v>1116</v>
      </c>
      <c r="B41" s="23" t="s">
        <v>59</v>
      </c>
      <c r="C41" s="61">
        <v>20</v>
      </c>
      <c r="D41" s="61">
        <v>15</v>
      </c>
      <c r="E41" s="61">
        <v>10</v>
      </c>
      <c r="F41" s="37"/>
      <c r="G41" s="10" t="s">
        <v>1980</v>
      </c>
    </row>
    <row r="42" spans="1:7" ht="15.95" customHeight="1" x14ac:dyDescent="0.25">
      <c r="A42" s="15">
        <v>1117</v>
      </c>
      <c r="B42" s="23" t="s">
        <v>60</v>
      </c>
      <c r="C42" s="61">
        <v>55</v>
      </c>
      <c r="D42" s="61">
        <v>45</v>
      </c>
      <c r="E42" s="61">
        <v>30</v>
      </c>
      <c r="F42" s="16" t="s">
        <v>61</v>
      </c>
      <c r="G42" s="10">
        <v>30</v>
      </c>
    </row>
    <row r="43" spans="1:7" ht="15.95" customHeight="1" x14ac:dyDescent="0.25">
      <c r="A43" s="15">
        <v>1118</v>
      </c>
      <c r="B43" s="23" t="s">
        <v>62</v>
      </c>
      <c r="C43" s="61">
        <v>45</v>
      </c>
      <c r="D43" s="61">
        <v>35</v>
      </c>
      <c r="E43" s="61">
        <v>20</v>
      </c>
      <c r="F43" s="16" t="s">
        <v>63</v>
      </c>
      <c r="G43" s="10">
        <v>20</v>
      </c>
    </row>
    <row r="44" spans="1:7" ht="15.95" customHeight="1" x14ac:dyDescent="0.25">
      <c r="A44" s="15">
        <v>1119</v>
      </c>
      <c r="B44" s="23" t="s">
        <v>64</v>
      </c>
      <c r="C44" s="61">
        <v>20</v>
      </c>
      <c r="D44" s="61">
        <v>15</v>
      </c>
      <c r="E44" s="61">
        <v>10</v>
      </c>
      <c r="F44" s="16" t="s">
        <v>65</v>
      </c>
      <c r="G44" s="10">
        <v>20</v>
      </c>
    </row>
    <row r="45" spans="1:7" ht="15.95" customHeight="1" x14ac:dyDescent="0.25">
      <c r="A45" s="15">
        <v>1120</v>
      </c>
      <c r="B45" s="23" t="s">
        <v>66</v>
      </c>
      <c r="C45" s="61">
        <v>10</v>
      </c>
      <c r="D45" s="61">
        <v>5</v>
      </c>
      <c r="E45" s="61">
        <v>3</v>
      </c>
      <c r="F45" s="16" t="s">
        <v>67</v>
      </c>
      <c r="G45" s="10">
        <v>10</v>
      </c>
    </row>
    <row r="46" spans="1:7" ht="15.95" customHeight="1" x14ac:dyDescent="0.25">
      <c r="A46" s="15">
        <v>1121</v>
      </c>
      <c r="B46" s="23" t="s">
        <v>68</v>
      </c>
      <c r="C46" s="61">
        <v>5</v>
      </c>
      <c r="D46" s="61">
        <v>3</v>
      </c>
      <c r="E46" s="61">
        <v>1</v>
      </c>
      <c r="F46" s="16" t="s">
        <v>69</v>
      </c>
      <c r="G46" s="10">
        <v>1</v>
      </c>
    </row>
    <row r="47" spans="1:7" ht="15.95" customHeight="1" x14ac:dyDescent="0.25">
      <c r="A47" s="15">
        <v>1122</v>
      </c>
      <c r="B47" s="23" t="s">
        <v>70</v>
      </c>
      <c r="C47" s="61">
        <v>10</v>
      </c>
      <c r="D47" s="61">
        <v>5</v>
      </c>
      <c r="E47" s="61">
        <v>3</v>
      </c>
      <c r="F47" s="16" t="s">
        <v>69</v>
      </c>
      <c r="G47" s="10">
        <v>5</v>
      </c>
    </row>
    <row r="48" spans="1:7" ht="15.95" customHeight="1" x14ac:dyDescent="0.25">
      <c r="A48" s="15">
        <v>1123</v>
      </c>
      <c r="B48" s="23" t="s">
        <v>71</v>
      </c>
      <c r="C48" s="61">
        <v>300</v>
      </c>
      <c r="D48" s="61">
        <v>250</v>
      </c>
      <c r="E48" s="61">
        <v>200</v>
      </c>
      <c r="F48" s="16" t="s">
        <v>72</v>
      </c>
      <c r="G48" s="10">
        <v>200</v>
      </c>
    </row>
    <row r="49" spans="1:7" ht="15.95" customHeight="1" x14ac:dyDescent="0.25">
      <c r="A49" s="15">
        <v>1124</v>
      </c>
      <c r="B49" s="23" t="s">
        <v>73</v>
      </c>
      <c r="C49" s="61">
        <v>60</v>
      </c>
      <c r="D49" s="61">
        <v>50</v>
      </c>
      <c r="E49" s="61">
        <v>30</v>
      </c>
      <c r="F49" s="16" t="s">
        <v>74</v>
      </c>
      <c r="G49" s="10">
        <v>30</v>
      </c>
    </row>
    <row r="50" spans="1:7" ht="15.95" customHeight="1" x14ac:dyDescent="0.25">
      <c r="A50" s="15">
        <v>1125</v>
      </c>
      <c r="B50" s="23" t="s">
        <v>75</v>
      </c>
      <c r="C50" s="61">
        <v>30</v>
      </c>
      <c r="D50" s="61">
        <v>20</v>
      </c>
      <c r="E50" s="61">
        <v>15</v>
      </c>
      <c r="F50" s="16" t="s">
        <v>76</v>
      </c>
      <c r="G50" s="10">
        <v>15</v>
      </c>
    </row>
    <row r="51" spans="1:7" ht="15.95" customHeight="1" x14ac:dyDescent="0.25">
      <c r="A51" s="15">
        <v>1126</v>
      </c>
      <c r="B51" s="23" t="s">
        <v>77</v>
      </c>
      <c r="C51" s="61">
        <v>150</v>
      </c>
      <c r="D51" s="61">
        <v>100</v>
      </c>
      <c r="E51" s="61">
        <v>75</v>
      </c>
      <c r="F51" s="16" t="s">
        <v>78</v>
      </c>
      <c r="G51" s="10">
        <v>150</v>
      </c>
    </row>
    <row r="52" spans="1:7" ht="15.95" customHeight="1" x14ac:dyDescent="0.25">
      <c r="A52" s="15">
        <v>1127</v>
      </c>
      <c r="B52" s="23" t="s">
        <v>79</v>
      </c>
      <c r="C52" s="61">
        <v>175</v>
      </c>
      <c r="D52" s="61">
        <v>150</v>
      </c>
      <c r="E52" s="61">
        <v>125</v>
      </c>
      <c r="F52" s="16" t="s">
        <v>80</v>
      </c>
      <c r="G52" s="10">
        <v>175</v>
      </c>
    </row>
    <row r="53" spans="1:7" ht="15.95" customHeight="1" x14ac:dyDescent="0.25">
      <c r="A53" s="15">
        <v>1201</v>
      </c>
      <c r="B53" s="22" t="s">
        <v>81</v>
      </c>
      <c r="C53" s="64">
        <v>20</v>
      </c>
      <c r="D53" s="64">
        <v>15</v>
      </c>
      <c r="E53" s="64">
        <v>12</v>
      </c>
      <c r="F53" s="41" t="s">
        <v>82</v>
      </c>
      <c r="G53" s="10" t="s">
        <v>1980</v>
      </c>
    </row>
    <row r="54" spans="1:7" ht="15.95" customHeight="1" x14ac:dyDescent="0.25">
      <c r="A54" s="15">
        <v>1202</v>
      </c>
      <c r="B54" s="22" t="s">
        <v>83</v>
      </c>
      <c r="C54" s="64">
        <v>25</v>
      </c>
      <c r="D54" s="64">
        <v>20</v>
      </c>
      <c r="E54" s="64">
        <v>17</v>
      </c>
      <c r="F54" s="37" t="s">
        <v>33</v>
      </c>
      <c r="G54" s="10" t="s">
        <v>1980</v>
      </c>
    </row>
    <row r="55" spans="1:7" ht="15.95" customHeight="1" x14ac:dyDescent="0.25">
      <c r="A55" s="15">
        <v>1203</v>
      </c>
      <c r="B55" s="22" t="s">
        <v>84</v>
      </c>
      <c r="C55" s="64">
        <v>20</v>
      </c>
      <c r="D55" s="64">
        <v>15</v>
      </c>
      <c r="E55" s="64">
        <v>12</v>
      </c>
      <c r="F55" s="37" t="s">
        <v>33</v>
      </c>
      <c r="G55" s="10" t="s">
        <v>1980</v>
      </c>
    </row>
    <row r="56" spans="1:7" ht="15.95" customHeight="1" x14ac:dyDescent="0.25">
      <c r="A56" s="15">
        <v>1204</v>
      </c>
      <c r="B56" s="22" t="s">
        <v>85</v>
      </c>
      <c r="C56" s="64">
        <v>20</v>
      </c>
      <c r="D56" s="64">
        <v>18</v>
      </c>
      <c r="E56" s="64">
        <v>12</v>
      </c>
      <c r="F56" s="37" t="s">
        <v>82</v>
      </c>
      <c r="G56" s="10">
        <v>12</v>
      </c>
    </row>
    <row r="57" spans="1:7" ht="15.95" customHeight="1" x14ac:dyDescent="0.25">
      <c r="A57" s="15">
        <v>1205</v>
      </c>
      <c r="B57" s="22" t="s">
        <v>86</v>
      </c>
      <c r="C57" s="64">
        <v>20</v>
      </c>
      <c r="D57" s="64">
        <v>17</v>
      </c>
      <c r="E57" s="64">
        <v>14</v>
      </c>
      <c r="F57" s="37" t="s">
        <v>33</v>
      </c>
      <c r="G57" s="10" t="s">
        <v>1980</v>
      </c>
    </row>
    <row r="58" spans="1:7" ht="15.95" customHeight="1" x14ac:dyDescent="0.25">
      <c r="A58" s="15">
        <v>1206</v>
      </c>
      <c r="B58" s="22" t="s">
        <v>87</v>
      </c>
      <c r="C58" s="64">
        <v>25</v>
      </c>
      <c r="D58" s="64">
        <v>20</v>
      </c>
      <c r="E58" s="64">
        <v>17</v>
      </c>
      <c r="F58" s="37" t="s">
        <v>33</v>
      </c>
      <c r="G58" s="10" t="s">
        <v>1980</v>
      </c>
    </row>
    <row r="59" spans="1:7" ht="15.95" customHeight="1" x14ac:dyDescent="0.25">
      <c r="A59" s="15">
        <v>1207</v>
      </c>
      <c r="B59" s="22" t="s">
        <v>88</v>
      </c>
      <c r="C59" s="65">
        <v>25</v>
      </c>
      <c r="D59" s="64">
        <v>20</v>
      </c>
      <c r="E59" s="64">
        <v>15</v>
      </c>
      <c r="F59" s="37" t="s">
        <v>82</v>
      </c>
      <c r="G59" s="10" t="s">
        <v>1980</v>
      </c>
    </row>
    <row r="60" spans="1:7" ht="15.95" customHeight="1" x14ac:dyDescent="0.25">
      <c r="A60" s="15">
        <v>1208</v>
      </c>
      <c r="B60" s="22" t="s">
        <v>89</v>
      </c>
      <c r="C60" s="65">
        <v>30</v>
      </c>
      <c r="D60" s="64">
        <v>25</v>
      </c>
      <c r="E60" s="64">
        <v>20</v>
      </c>
      <c r="F60" s="37" t="s">
        <v>33</v>
      </c>
      <c r="G60" s="10">
        <v>20</v>
      </c>
    </row>
    <row r="61" spans="1:7" ht="15.95" customHeight="1" x14ac:dyDescent="0.25">
      <c r="A61" s="15">
        <v>1209</v>
      </c>
      <c r="B61" s="23" t="s">
        <v>90</v>
      </c>
      <c r="C61" s="64">
        <v>20</v>
      </c>
      <c r="D61" s="64">
        <v>17</v>
      </c>
      <c r="E61" s="64">
        <v>10</v>
      </c>
      <c r="F61" s="37" t="s">
        <v>33</v>
      </c>
      <c r="G61" s="10" t="s">
        <v>1980</v>
      </c>
    </row>
    <row r="62" spans="1:7" ht="15.95" customHeight="1" x14ac:dyDescent="0.25">
      <c r="A62" s="15">
        <v>1210</v>
      </c>
      <c r="B62" s="23" t="s">
        <v>91</v>
      </c>
      <c r="C62" s="64">
        <v>15</v>
      </c>
      <c r="D62" s="64">
        <v>10</v>
      </c>
      <c r="E62" s="64">
        <v>5</v>
      </c>
      <c r="F62" s="37" t="s">
        <v>33</v>
      </c>
      <c r="G62" s="10" t="s">
        <v>1980</v>
      </c>
    </row>
    <row r="63" spans="1:7" ht="15.95" customHeight="1" x14ac:dyDescent="0.25">
      <c r="A63" s="15">
        <v>1211</v>
      </c>
      <c r="B63" s="23" t="s">
        <v>92</v>
      </c>
      <c r="C63" s="64">
        <v>30</v>
      </c>
      <c r="D63" s="64">
        <v>25</v>
      </c>
      <c r="E63" s="64">
        <v>20</v>
      </c>
      <c r="F63" s="37" t="s">
        <v>33</v>
      </c>
      <c r="G63" s="10" t="s">
        <v>1980</v>
      </c>
    </row>
    <row r="64" spans="1:7" ht="15.95" customHeight="1" x14ac:dyDescent="0.25">
      <c r="A64" s="15">
        <v>1212</v>
      </c>
      <c r="B64" s="23" t="s">
        <v>93</v>
      </c>
      <c r="C64" s="64">
        <v>20</v>
      </c>
      <c r="D64" s="64">
        <v>15</v>
      </c>
      <c r="E64" s="64">
        <v>10</v>
      </c>
      <c r="F64" s="37" t="s">
        <v>82</v>
      </c>
      <c r="G64" s="10" t="s">
        <v>1980</v>
      </c>
    </row>
    <row r="65" spans="1:7" ht="15.95" customHeight="1" x14ac:dyDescent="0.25">
      <c r="A65" s="15">
        <v>1213</v>
      </c>
      <c r="B65" s="23" t="s">
        <v>94</v>
      </c>
      <c r="C65" s="64">
        <v>20</v>
      </c>
      <c r="D65" s="64">
        <v>15</v>
      </c>
      <c r="E65" s="64">
        <v>10</v>
      </c>
      <c r="F65" s="37" t="s">
        <v>82</v>
      </c>
      <c r="G65" s="10" t="s">
        <v>1980</v>
      </c>
    </row>
    <row r="66" spans="1:7" ht="15.95" customHeight="1" x14ac:dyDescent="0.25">
      <c r="A66" s="15">
        <v>1214</v>
      </c>
      <c r="B66" s="23" t="s">
        <v>95</v>
      </c>
      <c r="C66" s="64">
        <v>15</v>
      </c>
      <c r="D66" s="64">
        <v>10</v>
      </c>
      <c r="E66" s="64">
        <v>5</v>
      </c>
      <c r="F66" s="37" t="s">
        <v>82</v>
      </c>
      <c r="G66" s="10" t="s">
        <v>1980</v>
      </c>
    </row>
    <row r="67" spans="1:7" ht="15.95" customHeight="1" x14ac:dyDescent="0.25">
      <c r="A67" s="15">
        <v>1215</v>
      </c>
      <c r="B67" s="23" t="s">
        <v>96</v>
      </c>
      <c r="C67" s="64">
        <v>30</v>
      </c>
      <c r="D67" s="64">
        <v>25</v>
      </c>
      <c r="E67" s="64">
        <v>20</v>
      </c>
      <c r="F67" s="37" t="s">
        <v>82</v>
      </c>
      <c r="G67" s="10">
        <v>20</v>
      </c>
    </row>
    <row r="68" spans="1:7" ht="15.95" customHeight="1" x14ac:dyDescent="0.25">
      <c r="A68" s="15">
        <v>1216</v>
      </c>
      <c r="B68" s="23" t="s">
        <v>97</v>
      </c>
      <c r="C68" s="64">
        <v>30</v>
      </c>
      <c r="D68" s="64">
        <v>20</v>
      </c>
      <c r="E68" s="64">
        <v>15</v>
      </c>
      <c r="F68" s="37" t="s">
        <v>98</v>
      </c>
      <c r="G68" s="10">
        <v>15</v>
      </c>
    </row>
    <row r="69" spans="1:7" ht="15.95" customHeight="1" x14ac:dyDescent="0.25">
      <c r="A69" s="15">
        <v>1217</v>
      </c>
      <c r="B69" s="23" t="s">
        <v>99</v>
      </c>
      <c r="C69" s="64">
        <v>25</v>
      </c>
      <c r="D69" s="64">
        <v>20</v>
      </c>
      <c r="E69" s="64">
        <v>15</v>
      </c>
      <c r="F69" s="37" t="s">
        <v>82</v>
      </c>
      <c r="G69" s="10">
        <v>15</v>
      </c>
    </row>
    <row r="70" spans="1:7" ht="15.95" customHeight="1" x14ac:dyDescent="0.25">
      <c r="A70" s="15">
        <v>1218</v>
      </c>
      <c r="B70" s="23" t="s">
        <v>100</v>
      </c>
      <c r="C70" s="64">
        <v>15</v>
      </c>
      <c r="D70" s="64">
        <v>12</v>
      </c>
      <c r="E70" s="64">
        <v>10</v>
      </c>
      <c r="F70" s="37" t="s">
        <v>82</v>
      </c>
      <c r="G70" s="10" t="s">
        <v>1980</v>
      </c>
    </row>
    <row r="71" spans="1:7" ht="15.95" customHeight="1" x14ac:dyDescent="0.25">
      <c r="A71" s="15">
        <v>1219</v>
      </c>
      <c r="B71" s="23" t="s">
        <v>101</v>
      </c>
      <c r="C71" s="64">
        <v>12</v>
      </c>
      <c r="D71" s="64">
        <v>10</v>
      </c>
      <c r="E71" s="64">
        <v>5</v>
      </c>
      <c r="F71" s="37" t="s">
        <v>82</v>
      </c>
      <c r="G71" s="10">
        <v>5</v>
      </c>
    </row>
    <row r="72" spans="1:7" ht="15.95" customHeight="1" x14ac:dyDescent="0.25">
      <c r="A72" s="15">
        <v>1220</v>
      </c>
      <c r="B72" s="23" t="s">
        <v>102</v>
      </c>
      <c r="C72" s="64">
        <v>50</v>
      </c>
      <c r="D72" s="64">
        <v>40</v>
      </c>
      <c r="E72" s="64">
        <v>35</v>
      </c>
      <c r="F72" s="37" t="s">
        <v>33</v>
      </c>
      <c r="G72" s="10" t="s">
        <v>1980</v>
      </c>
    </row>
    <row r="73" spans="1:7" ht="15.95" customHeight="1" x14ac:dyDescent="0.25">
      <c r="A73" s="15">
        <v>1221</v>
      </c>
      <c r="B73" s="23" t="s">
        <v>103</v>
      </c>
      <c r="C73" s="64">
        <v>30</v>
      </c>
      <c r="D73" s="64">
        <v>25</v>
      </c>
      <c r="E73" s="64">
        <v>20</v>
      </c>
      <c r="F73" s="37" t="s">
        <v>33</v>
      </c>
      <c r="G73" s="10" t="s">
        <v>1980</v>
      </c>
    </row>
    <row r="74" spans="1:7" ht="15.95" customHeight="1" x14ac:dyDescent="0.25">
      <c r="A74" s="15">
        <v>1222</v>
      </c>
      <c r="B74" s="23" t="s">
        <v>104</v>
      </c>
      <c r="C74" s="64">
        <v>60</v>
      </c>
      <c r="D74" s="64">
        <v>50</v>
      </c>
      <c r="E74" s="64">
        <v>40</v>
      </c>
      <c r="F74" s="37" t="s">
        <v>82</v>
      </c>
      <c r="G74" s="10" t="s">
        <v>1980</v>
      </c>
    </row>
    <row r="75" spans="1:7" ht="15.95" customHeight="1" x14ac:dyDescent="0.25">
      <c r="A75" s="15">
        <v>1223</v>
      </c>
      <c r="B75" s="23" t="s">
        <v>105</v>
      </c>
      <c r="C75" s="64">
        <v>50</v>
      </c>
      <c r="D75" s="64">
        <v>45</v>
      </c>
      <c r="E75" s="64">
        <v>40</v>
      </c>
      <c r="F75" s="37" t="s">
        <v>33</v>
      </c>
      <c r="G75" s="10" t="s">
        <v>1980</v>
      </c>
    </row>
    <row r="76" spans="1:7" ht="15.95" customHeight="1" x14ac:dyDescent="0.25">
      <c r="A76" s="15">
        <v>1224</v>
      </c>
      <c r="B76" s="23" t="s">
        <v>106</v>
      </c>
      <c r="C76" s="64">
        <v>10</v>
      </c>
      <c r="D76" s="64">
        <v>7</v>
      </c>
      <c r="E76" s="64">
        <v>5</v>
      </c>
      <c r="F76" s="37" t="s">
        <v>82</v>
      </c>
      <c r="G76" s="10">
        <v>7</v>
      </c>
    </row>
    <row r="77" spans="1:7" ht="15.95" customHeight="1" x14ac:dyDescent="0.25">
      <c r="A77" s="15">
        <v>1225</v>
      </c>
      <c r="B77" s="23" t="s">
        <v>107</v>
      </c>
      <c r="C77" s="64">
        <v>70</v>
      </c>
      <c r="D77" s="64">
        <v>65</v>
      </c>
      <c r="E77" s="64">
        <v>60</v>
      </c>
      <c r="F77" s="37" t="s">
        <v>82</v>
      </c>
      <c r="G77" s="10">
        <v>70</v>
      </c>
    </row>
    <row r="78" spans="1:7" ht="15.95" customHeight="1" x14ac:dyDescent="0.25">
      <c r="A78" s="15">
        <v>1226</v>
      </c>
      <c r="B78" s="23" t="s">
        <v>108</v>
      </c>
      <c r="C78" s="64">
        <v>45</v>
      </c>
      <c r="D78" s="64">
        <v>40</v>
      </c>
      <c r="E78" s="64">
        <v>35</v>
      </c>
      <c r="F78" s="37" t="s">
        <v>33</v>
      </c>
      <c r="G78" s="10">
        <v>35</v>
      </c>
    </row>
    <row r="79" spans="1:7" ht="15.95" customHeight="1" x14ac:dyDescent="0.25">
      <c r="A79" s="15">
        <v>1227</v>
      </c>
      <c r="B79" s="23" t="s">
        <v>109</v>
      </c>
      <c r="C79" s="64">
        <v>12</v>
      </c>
      <c r="D79" s="64">
        <v>10</v>
      </c>
      <c r="E79" s="64">
        <v>5</v>
      </c>
      <c r="F79" s="37" t="s">
        <v>82</v>
      </c>
      <c r="G79" s="10" t="s">
        <v>1980</v>
      </c>
    </row>
    <row r="80" spans="1:7" ht="15.95" customHeight="1" x14ac:dyDescent="0.25">
      <c r="A80" s="15">
        <v>1228</v>
      </c>
      <c r="B80" s="23" t="s">
        <v>110</v>
      </c>
      <c r="C80" s="64">
        <v>30</v>
      </c>
      <c r="D80" s="64">
        <v>25</v>
      </c>
      <c r="E80" s="64">
        <v>20</v>
      </c>
      <c r="F80" s="37" t="s">
        <v>82</v>
      </c>
      <c r="G80" s="10">
        <v>20</v>
      </c>
    </row>
    <row r="81" spans="1:7" ht="15.95" customHeight="1" x14ac:dyDescent="0.25">
      <c r="A81" s="15">
        <v>1229</v>
      </c>
      <c r="B81" s="23" t="s">
        <v>111</v>
      </c>
      <c r="C81" s="64">
        <v>20</v>
      </c>
      <c r="D81" s="64">
        <v>15</v>
      </c>
      <c r="E81" s="64">
        <v>10</v>
      </c>
      <c r="F81" s="37" t="s">
        <v>82</v>
      </c>
      <c r="G81" s="10" t="s">
        <v>1980</v>
      </c>
    </row>
    <row r="82" spans="1:7" ht="15.95" customHeight="1" x14ac:dyDescent="0.25">
      <c r="A82" s="15">
        <v>1230</v>
      </c>
      <c r="B82" s="23" t="s">
        <v>112</v>
      </c>
      <c r="C82" s="64">
        <v>15</v>
      </c>
      <c r="D82" s="64">
        <v>10</v>
      </c>
      <c r="E82" s="64">
        <v>5</v>
      </c>
      <c r="F82" s="37" t="s">
        <v>113</v>
      </c>
      <c r="G82" s="10" t="s">
        <v>1980</v>
      </c>
    </row>
    <row r="83" spans="1:7" ht="15.95" customHeight="1" x14ac:dyDescent="0.25">
      <c r="A83" s="15">
        <v>1231</v>
      </c>
      <c r="B83" s="23" t="s">
        <v>114</v>
      </c>
      <c r="C83" s="64">
        <v>30</v>
      </c>
      <c r="D83" s="64">
        <v>25</v>
      </c>
      <c r="E83" s="64">
        <v>20</v>
      </c>
      <c r="F83" s="37" t="s">
        <v>82</v>
      </c>
      <c r="G83" s="10">
        <v>25</v>
      </c>
    </row>
    <row r="84" spans="1:7" ht="15.95" customHeight="1" x14ac:dyDescent="0.25">
      <c r="A84" s="15">
        <v>1232</v>
      </c>
      <c r="B84" s="23" t="s">
        <v>115</v>
      </c>
      <c r="C84" s="64">
        <v>15</v>
      </c>
      <c r="D84" s="64">
        <v>12</v>
      </c>
      <c r="E84" s="64">
        <v>10</v>
      </c>
      <c r="F84" s="37" t="s">
        <v>33</v>
      </c>
      <c r="G84" s="10" t="s">
        <v>1980</v>
      </c>
    </row>
    <row r="85" spans="1:7" ht="15.95" customHeight="1" x14ac:dyDescent="0.25">
      <c r="A85" s="15">
        <v>1233</v>
      </c>
      <c r="B85" s="23" t="s">
        <v>116</v>
      </c>
      <c r="C85" s="64">
        <v>15</v>
      </c>
      <c r="D85" s="64">
        <v>12</v>
      </c>
      <c r="E85" s="64">
        <v>10</v>
      </c>
      <c r="F85" s="37" t="s">
        <v>33</v>
      </c>
      <c r="G85" s="10">
        <v>12</v>
      </c>
    </row>
    <row r="86" spans="1:7" ht="15.95" customHeight="1" x14ac:dyDescent="0.25">
      <c r="A86" s="15">
        <v>1234</v>
      </c>
      <c r="B86" s="23" t="s">
        <v>117</v>
      </c>
      <c r="C86" s="64">
        <v>35</v>
      </c>
      <c r="D86" s="64">
        <v>30</v>
      </c>
      <c r="E86" s="64">
        <v>25</v>
      </c>
      <c r="F86" s="37" t="s">
        <v>82</v>
      </c>
      <c r="G86" s="10">
        <v>25</v>
      </c>
    </row>
    <row r="87" spans="1:7" ht="15.95" customHeight="1" x14ac:dyDescent="0.25">
      <c r="A87" s="15">
        <v>1235</v>
      </c>
      <c r="B87" s="23" t="s">
        <v>118</v>
      </c>
      <c r="C87" s="64">
        <v>30</v>
      </c>
      <c r="D87" s="64">
        <v>25</v>
      </c>
      <c r="E87" s="64">
        <v>20</v>
      </c>
      <c r="F87" s="37" t="s">
        <v>119</v>
      </c>
      <c r="G87" s="10">
        <v>20</v>
      </c>
    </row>
    <row r="88" spans="1:7" ht="15.95" customHeight="1" x14ac:dyDescent="0.25">
      <c r="A88" s="10">
        <v>1301</v>
      </c>
      <c r="B88" s="23" t="s">
        <v>120</v>
      </c>
      <c r="C88" s="61">
        <v>30</v>
      </c>
      <c r="D88" s="61">
        <v>25</v>
      </c>
      <c r="E88" s="61">
        <v>20</v>
      </c>
      <c r="F88" s="37" t="s">
        <v>121</v>
      </c>
      <c r="G88" s="10">
        <v>20</v>
      </c>
    </row>
    <row r="89" spans="1:7" ht="15.95" customHeight="1" x14ac:dyDescent="0.25">
      <c r="A89" s="10">
        <v>1302</v>
      </c>
      <c r="B89" s="23" t="s">
        <v>122</v>
      </c>
      <c r="C89" s="61">
        <v>25</v>
      </c>
      <c r="D89" s="61">
        <v>20</v>
      </c>
      <c r="E89" s="61">
        <v>15</v>
      </c>
      <c r="F89" s="37" t="s">
        <v>121</v>
      </c>
      <c r="G89" s="10">
        <v>20</v>
      </c>
    </row>
    <row r="90" spans="1:7" ht="15.95" customHeight="1" x14ac:dyDescent="0.25">
      <c r="A90" s="10">
        <v>1303</v>
      </c>
      <c r="B90" s="23" t="s">
        <v>123</v>
      </c>
      <c r="C90" s="61">
        <v>30</v>
      </c>
      <c r="D90" s="61">
        <v>25</v>
      </c>
      <c r="E90" s="61">
        <v>20</v>
      </c>
      <c r="F90" s="37" t="s">
        <v>121</v>
      </c>
      <c r="G90" s="10">
        <v>20</v>
      </c>
    </row>
    <row r="91" spans="1:7" ht="15.95" customHeight="1" x14ac:dyDescent="0.25">
      <c r="A91" s="10">
        <v>1304</v>
      </c>
      <c r="B91" s="23" t="s">
        <v>124</v>
      </c>
      <c r="C91" s="61">
        <v>10</v>
      </c>
      <c r="D91" s="61">
        <v>7</v>
      </c>
      <c r="E91" s="61">
        <v>4</v>
      </c>
      <c r="F91" s="37" t="s">
        <v>33</v>
      </c>
      <c r="G91" s="10">
        <v>7</v>
      </c>
    </row>
    <row r="92" spans="1:7" ht="15.95" customHeight="1" x14ac:dyDescent="0.25">
      <c r="A92" s="10">
        <v>1305</v>
      </c>
      <c r="B92" s="23" t="s">
        <v>125</v>
      </c>
      <c r="C92" s="61">
        <v>15</v>
      </c>
      <c r="D92" s="61">
        <v>10</v>
      </c>
      <c r="E92" s="61">
        <v>5</v>
      </c>
      <c r="F92" s="37" t="s">
        <v>33</v>
      </c>
      <c r="G92" s="10">
        <v>15</v>
      </c>
    </row>
    <row r="93" spans="1:7" ht="15.95" customHeight="1" x14ac:dyDescent="0.25">
      <c r="A93" s="10">
        <v>1306</v>
      </c>
      <c r="B93" s="23" t="s">
        <v>126</v>
      </c>
      <c r="C93" s="61">
        <v>20</v>
      </c>
      <c r="D93" s="61">
        <v>15</v>
      </c>
      <c r="E93" s="61">
        <v>10</v>
      </c>
      <c r="F93" s="37" t="s">
        <v>121</v>
      </c>
      <c r="G93" s="10">
        <v>20</v>
      </c>
    </row>
    <row r="94" spans="1:7" ht="15.95" customHeight="1" x14ac:dyDescent="0.25">
      <c r="A94" s="10">
        <v>1307</v>
      </c>
      <c r="B94" s="23" t="s">
        <v>127</v>
      </c>
      <c r="C94" s="61">
        <v>25</v>
      </c>
      <c r="D94" s="61">
        <v>20</v>
      </c>
      <c r="E94" s="61">
        <v>15</v>
      </c>
      <c r="F94" s="37" t="s">
        <v>121</v>
      </c>
      <c r="G94" s="10" t="s">
        <v>1980</v>
      </c>
    </row>
    <row r="95" spans="1:7" ht="15.95" customHeight="1" x14ac:dyDescent="0.25">
      <c r="A95" s="10">
        <v>1308</v>
      </c>
      <c r="B95" s="23" t="s">
        <v>128</v>
      </c>
      <c r="C95" s="61">
        <v>30</v>
      </c>
      <c r="D95" s="61">
        <v>25</v>
      </c>
      <c r="E95" s="61">
        <v>20</v>
      </c>
      <c r="F95" s="37" t="s">
        <v>121</v>
      </c>
      <c r="G95" s="10">
        <v>30</v>
      </c>
    </row>
    <row r="96" spans="1:7" ht="15.95" customHeight="1" x14ac:dyDescent="0.25">
      <c r="A96" s="10">
        <v>1309</v>
      </c>
      <c r="B96" s="23" t="s">
        <v>129</v>
      </c>
      <c r="C96" s="61">
        <v>25</v>
      </c>
      <c r="D96" s="61">
        <v>20</v>
      </c>
      <c r="E96" s="61">
        <v>15</v>
      </c>
      <c r="F96" s="37" t="s">
        <v>121</v>
      </c>
      <c r="G96" s="10">
        <v>25</v>
      </c>
    </row>
    <row r="97" spans="1:7" ht="15.95" customHeight="1" x14ac:dyDescent="0.25">
      <c r="A97" s="10">
        <v>1310</v>
      </c>
      <c r="B97" s="23" t="s">
        <v>130</v>
      </c>
      <c r="C97" s="61">
        <v>25</v>
      </c>
      <c r="D97" s="61">
        <v>20</v>
      </c>
      <c r="E97" s="61">
        <v>15</v>
      </c>
      <c r="F97" s="37" t="s">
        <v>121</v>
      </c>
      <c r="G97" s="10" t="s">
        <v>1980</v>
      </c>
    </row>
    <row r="98" spans="1:7" ht="15.95" customHeight="1" x14ac:dyDescent="0.25">
      <c r="A98" s="10">
        <v>1311</v>
      </c>
      <c r="B98" s="23" t="s">
        <v>131</v>
      </c>
      <c r="C98" s="61">
        <v>20</v>
      </c>
      <c r="D98" s="61">
        <v>15</v>
      </c>
      <c r="E98" s="61">
        <v>10</v>
      </c>
      <c r="F98" s="37" t="s">
        <v>121</v>
      </c>
      <c r="G98" s="10">
        <v>10</v>
      </c>
    </row>
    <row r="99" spans="1:7" ht="15.95" customHeight="1" x14ac:dyDescent="0.25">
      <c r="A99" s="10">
        <v>1312</v>
      </c>
      <c r="B99" s="23" t="s">
        <v>132</v>
      </c>
      <c r="C99" s="61">
        <v>25</v>
      </c>
      <c r="D99" s="61">
        <v>20</v>
      </c>
      <c r="E99" s="61">
        <v>15</v>
      </c>
      <c r="F99" s="37" t="s">
        <v>121</v>
      </c>
      <c r="G99" s="10" t="s">
        <v>1980</v>
      </c>
    </row>
    <row r="100" spans="1:7" ht="15.95" customHeight="1" x14ac:dyDescent="0.25">
      <c r="A100" s="10">
        <v>1313</v>
      </c>
      <c r="B100" s="23" t="s">
        <v>133</v>
      </c>
      <c r="C100" s="61">
        <v>15</v>
      </c>
      <c r="D100" s="61">
        <v>10</v>
      </c>
      <c r="E100" s="61">
        <v>5</v>
      </c>
      <c r="F100" s="37" t="s">
        <v>121</v>
      </c>
      <c r="G100" s="10" t="s">
        <v>1980</v>
      </c>
    </row>
    <row r="101" spans="1:7" ht="15.95" customHeight="1" x14ac:dyDescent="0.25">
      <c r="A101" s="10">
        <v>1314</v>
      </c>
      <c r="B101" s="23" t="s">
        <v>134</v>
      </c>
      <c r="C101" s="61">
        <v>20</v>
      </c>
      <c r="D101" s="61">
        <v>15</v>
      </c>
      <c r="E101" s="61">
        <v>10</v>
      </c>
      <c r="F101" s="37" t="s">
        <v>121</v>
      </c>
      <c r="G101" s="10">
        <v>15</v>
      </c>
    </row>
    <row r="102" spans="1:7" ht="15.95" customHeight="1" x14ac:dyDescent="0.25">
      <c r="A102" s="10">
        <v>1315</v>
      </c>
      <c r="B102" s="23" t="s">
        <v>135</v>
      </c>
      <c r="C102" s="61" t="s">
        <v>136</v>
      </c>
      <c r="D102" s="61">
        <v>8</v>
      </c>
      <c r="E102" s="61">
        <v>4</v>
      </c>
      <c r="F102" s="37" t="s">
        <v>121</v>
      </c>
      <c r="G102" s="10">
        <v>8</v>
      </c>
    </row>
    <row r="103" spans="1:7" ht="15.95" customHeight="1" x14ac:dyDescent="0.25">
      <c r="A103" s="10">
        <v>1401</v>
      </c>
      <c r="B103" s="23" t="s">
        <v>137</v>
      </c>
      <c r="C103" s="61">
        <v>12</v>
      </c>
      <c r="D103" s="61">
        <v>10</v>
      </c>
      <c r="E103" s="61">
        <v>8</v>
      </c>
      <c r="F103" s="37" t="s">
        <v>82</v>
      </c>
      <c r="G103" s="10">
        <v>12</v>
      </c>
    </row>
    <row r="104" spans="1:7" ht="15.95" customHeight="1" x14ac:dyDescent="0.25">
      <c r="A104" s="10">
        <v>1402</v>
      </c>
      <c r="B104" s="23" t="s">
        <v>138</v>
      </c>
      <c r="C104" s="61">
        <v>4</v>
      </c>
      <c r="D104" s="61">
        <v>3</v>
      </c>
      <c r="E104" s="61">
        <v>2</v>
      </c>
      <c r="F104" s="37"/>
      <c r="G104" s="10">
        <v>2</v>
      </c>
    </row>
    <row r="105" spans="1:7" ht="15.95" customHeight="1" x14ac:dyDescent="0.25">
      <c r="A105" s="10">
        <v>1403</v>
      </c>
      <c r="B105" s="23" t="s">
        <v>139</v>
      </c>
      <c r="C105" s="61">
        <v>5</v>
      </c>
      <c r="D105" s="61">
        <v>4</v>
      </c>
      <c r="E105" s="61">
        <v>3</v>
      </c>
      <c r="F105" s="37"/>
      <c r="G105" s="10">
        <v>3</v>
      </c>
    </row>
    <row r="106" spans="1:7" ht="15.95" customHeight="1" x14ac:dyDescent="0.25">
      <c r="A106" s="10">
        <v>1404</v>
      </c>
      <c r="B106" s="23" t="s">
        <v>140</v>
      </c>
      <c r="C106" s="61">
        <v>6</v>
      </c>
      <c r="D106" s="61">
        <v>5</v>
      </c>
      <c r="E106" s="61">
        <v>4</v>
      </c>
      <c r="F106" s="37" t="s">
        <v>82</v>
      </c>
      <c r="G106" s="10" t="s">
        <v>1980</v>
      </c>
    </row>
    <row r="107" spans="1:7" ht="15.95" customHeight="1" x14ac:dyDescent="0.25">
      <c r="A107" s="10">
        <v>1405</v>
      </c>
      <c r="B107" s="23" t="s">
        <v>141</v>
      </c>
      <c r="C107" s="61">
        <v>4</v>
      </c>
      <c r="D107" s="61">
        <v>3</v>
      </c>
      <c r="E107" s="61">
        <v>2</v>
      </c>
      <c r="F107" s="37" t="s">
        <v>142</v>
      </c>
      <c r="G107" s="10" t="s">
        <v>1980</v>
      </c>
    </row>
    <row r="108" spans="1:7" ht="15.95" customHeight="1" x14ac:dyDescent="0.25">
      <c r="A108" s="10">
        <v>1406</v>
      </c>
      <c r="B108" s="23" t="s">
        <v>143</v>
      </c>
      <c r="C108" s="61">
        <v>40</v>
      </c>
      <c r="D108" s="61">
        <v>35</v>
      </c>
      <c r="E108" s="61">
        <v>30</v>
      </c>
      <c r="F108" s="37" t="s">
        <v>144</v>
      </c>
      <c r="G108" s="10">
        <v>30</v>
      </c>
    </row>
    <row r="109" spans="1:7" ht="15.95" customHeight="1" x14ac:dyDescent="0.25">
      <c r="A109" s="10">
        <v>1407</v>
      </c>
      <c r="B109" s="23" t="s">
        <v>145</v>
      </c>
      <c r="C109" s="61">
        <v>6</v>
      </c>
      <c r="D109" s="61">
        <v>4</v>
      </c>
      <c r="E109" s="61">
        <v>3</v>
      </c>
      <c r="F109" s="37" t="s">
        <v>144</v>
      </c>
      <c r="G109" s="10" t="s">
        <v>1980</v>
      </c>
    </row>
    <row r="110" spans="1:7" ht="15.95" customHeight="1" x14ac:dyDescent="0.25">
      <c r="A110" s="10">
        <v>1408</v>
      </c>
      <c r="B110" s="23" t="s">
        <v>146</v>
      </c>
      <c r="C110" s="61">
        <v>22</v>
      </c>
      <c r="D110" s="61">
        <v>20</v>
      </c>
      <c r="E110" s="61">
        <v>18</v>
      </c>
      <c r="F110" s="37" t="s">
        <v>82</v>
      </c>
      <c r="G110" s="10">
        <v>22</v>
      </c>
    </row>
    <row r="111" spans="1:7" ht="15.95" customHeight="1" x14ac:dyDescent="0.25">
      <c r="A111" s="10">
        <v>1409</v>
      </c>
      <c r="B111" s="23" t="s">
        <v>147</v>
      </c>
      <c r="C111" s="61">
        <v>18</v>
      </c>
      <c r="D111" s="61">
        <v>15</v>
      </c>
      <c r="E111" s="61">
        <v>12</v>
      </c>
      <c r="F111" s="37" t="s">
        <v>144</v>
      </c>
      <c r="G111" s="10">
        <v>18</v>
      </c>
    </row>
    <row r="112" spans="1:7" ht="15.95" customHeight="1" x14ac:dyDescent="0.25">
      <c r="A112" s="10">
        <v>1410</v>
      </c>
      <c r="B112" s="23" t="s">
        <v>148</v>
      </c>
      <c r="C112" s="61">
        <v>12</v>
      </c>
      <c r="D112" s="61">
        <v>10</v>
      </c>
      <c r="E112" s="61">
        <v>8</v>
      </c>
      <c r="F112" s="37" t="s">
        <v>82</v>
      </c>
      <c r="G112" s="10">
        <v>12</v>
      </c>
    </row>
    <row r="113" spans="1:7" ht="15.95" customHeight="1" x14ac:dyDescent="0.25">
      <c r="A113" s="10">
        <v>1411</v>
      </c>
      <c r="B113" s="23" t="s">
        <v>1976</v>
      </c>
      <c r="C113" s="61">
        <v>30</v>
      </c>
      <c r="D113" s="61">
        <v>25</v>
      </c>
      <c r="E113" s="61">
        <v>20</v>
      </c>
      <c r="F113" s="37" t="s">
        <v>82</v>
      </c>
      <c r="G113" s="10" t="s">
        <v>1980</v>
      </c>
    </row>
    <row r="114" spans="1:7" ht="15.95" customHeight="1" x14ac:dyDescent="0.25">
      <c r="A114" s="10">
        <v>1412</v>
      </c>
      <c r="B114" s="23" t="s">
        <v>149</v>
      </c>
      <c r="C114" s="61">
        <v>18</v>
      </c>
      <c r="D114" s="61">
        <v>15</v>
      </c>
      <c r="E114" s="61">
        <v>13</v>
      </c>
      <c r="F114" s="37" t="s">
        <v>82</v>
      </c>
      <c r="G114" s="10" t="s">
        <v>1980</v>
      </c>
    </row>
    <row r="115" spans="1:7" ht="15.95" customHeight="1" x14ac:dyDescent="0.25">
      <c r="A115" s="10">
        <v>1413</v>
      </c>
      <c r="B115" s="23" t="s">
        <v>150</v>
      </c>
      <c r="C115" s="61">
        <v>20</v>
      </c>
      <c r="D115" s="61">
        <v>17</v>
      </c>
      <c r="E115" s="61">
        <v>15</v>
      </c>
      <c r="F115" s="37" t="s">
        <v>144</v>
      </c>
      <c r="G115" s="10">
        <v>15</v>
      </c>
    </row>
    <row r="116" spans="1:7" ht="15.95" customHeight="1" x14ac:dyDescent="0.25">
      <c r="A116" s="10">
        <v>1414</v>
      </c>
      <c r="B116" s="23" t="s">
        <v>151</v>
      </c>
      <c r="C116" s="61">
        <v>18</v>
      </c>
      <c r="D116" s="61">
        <v>15</v>
      </c>
      <c r="E116" s="61">
        <v>12</v>
      </c>
      <c r="F116" s="37" t="s">
        <v>144</v>
      </c>
      <c r="G116" s="10" t="s">
        <v>1980</v>
      </c>
    </row>
    <row r="117" spans="1:7" ht="15.95" customHeight="1" x14ac:dyDescent="0.25">
      <c r="A117" s="10">
        <v>1415</v>
      </c>
      <c r="B117" s="23" t="s">
        <v>152</v>
      </c>
      <c r="C117" s="61">
        <v>7</v>
      </c>
      <c r="D117" s="61">
        <v>5</v>
      </c>
      <c r="E117" s="61">
        <v>4</v>
      </c>
      <c r="F117" s="37" t="s">
        <v>144</v>
      </c>
      <c r="G117" s="10">
        <v>5</v>
      </c>
    </row>
    <row r="118" spans="1:7" ht="15.95" customHeight="1" x14ac:dyDescent="0.25">
      <c r="A118" s="10">
        <v>1416</v>
      </c>
      <c r="B118" s="23" t="s">
        <v>153</v>
      </c>
      <c r="C118" s="61">
        <v>7</v>
      </c>
      <c r="D118" s="61">
        <v>5</v>
      </c>
      <c r="E118" s="61">
        <v>4</v>
      </c>
      <c r="F118" s="37" t="s">
        <v>144</v>
      </c>
      <c r="G118" s="10">
        <v>5</v>
      </c>
    </row>
    <row r="119" spans="1:7" ht="15.95" customHeight="1" x14ac:dyDescent="0.25">
      <c r="A119" s="10">
        <v>1417</v>
      </c>
      <c r="B119" s="23" t="s">
        <v>154</v>
      </c>
      <c r="C119" s="61">
        <v>20</v>
      </c>
      <c r="D119" s="61">
        <v>10</v>
      </c>
      <c r="E119" s="61">
        <v>5</v>
      </c>
      <c r="F119" s="37" t="s">
        <v>155</v>
      </c>
      <c r="G119" s="10">
        <v>20</v>
      </c>
    </row>
    <row r="120" spans="1:7" ht="15.95" customHeight="1" x14ac:dyDescent="0.25">
      <c r="A120" s="10">
        <v>1418</v>
      </c>
      <c r="B120" s="23" t="s">
        <v>156</v>
      </c>
      <c r="C120" s="61">
        <v>3</v>
      </c>
      <c r="D120" s="61">
        <v>2</v>
      </c>
      <c r="E120" s="61">
        <v>1</v>
      </c>
      <c r="F120" s="37" t="s">
        <v>157</v>
      </c>
      <c r="G120" s="10">
        <v>1</v>
      </c>
    </row>
    <row r="121" spans="1:7" ht="15.95" customHeight="1" x14ac:dyDescent="0.25">
      <c r="A121" s="10">
        <v>1419</v>
      </c>
      <c r="B121" s="23" t="s">
        <v>158</v>
      </c>
      <c r="C121" s="61">
        <v>12</v>
      </c>
      <c r="D121" s="61">
        <v>10</v>
      </c>
      <c r="E121" s="61">
        <v>8</v>
      </c>
      <c r="F121" s="37" t="s">
        <v>144</v>
      </c>
      <c r="G121" s="10" t="s">
        <v>1980</v>
      </c>
    </row>
    <row r="122" spans="1:7" ht="15.95" customHeight="1" x14ac:dyDescent="0.25">
      <c r="A122" s="10">
        <v>1420</v>
      </c>
      <c r="B122" s="23" t="s">
        <v>159</v>
      </c>
      <c r="C122" s="61">
        <v>20</v>
      </c>
      <c r="D122" s="61">
        <v>16</v>
      </c>
      <c r="E122" s="61">
        <v>12</v>
      </c>
      <c r="F122" s="37" t="s">
        <v>144</v>
      </c>
      <c r="G122" s="10" t="s">
        <v>1980</v>
      </c>
    </row>
    <row r="123" spans="1:7" ht="15.95" customHeight="1" x14ac:dyDescent="0.25">
      <c r="A123" s="10">
        <v>1421</v>
      </c>
      <c r="B123" s="23" t="s">
        <v>160</v>
      </c>
      <c r="C123" s="61">
        <v>9</v>
      </c>
      <c r="D123" s="61">
        <v>7</v>
      </c>
      <c r="E123" s="61">
        <v>5</v>
      </c>
      <c r="F123" s="37" t="s">
        <v>144</v>
      </c>
      <c r="G123" s="10">
        <v>5</v>
      </c>
    </row>
    <row r="124" spans="1:7" ht="15.95" customHeight="1" x14ac:dyDescent="0.25">
      <c r="A124" s="10">
        <v>1422</v>
      </c>
      <c r="B124" s="23" t="s">
        <v>161</v>
      </c>
      <c r="C124" s="61">
        <v>6</v>
      </c>
      <c r="D124" s="61">
        <v>4</v>
      </c>
      <c r="E124" s="61">
        <v>3</v>
      </c>
      <c r="F124" s="37" t="s">
        <v>144</v>
      </c>
      <c r="G124" s="10" t="s">
        <v>1980</v>
      </c>
    </row>
    <row r="125" spans="1:7" ht="15.95" customHeight="1" x14ac:dyDescent="0.25">
      <c r="A125" s="10">
        <v>1423</v>
      </c>
      <c r="B125" s="23" t="s">
        <v>162</v>
      </c>
      <c r="C125" s="61">
        <v>5</v>
      </c>
      <c r="D125" s="61">
        <v>4</v>
      </c>
      <c r="E125" s="61">
        <v>3</v>
      </c>
      <c r="F125" s="37" t="s">
        <v>144</v>
      </c>
      <c r="G125" s="10" t="s">
        <v>1980</v>
      </c>
    </row>
    <row r="126" spans="1:7" ht="15.95" customHeight="1" x14ac:dyDescent="0.25">
      <c r="A126" s="10">
        <v>1424</v>
      </c>
      <c r="B126" s="23" t="s">
        <v>163</v>
      </c>
      <c r="C126" s="61">
        <v>20</v>
      </c>
      <c r="D126" s="61">
        <v>18</v>
      </c>
      <c r="E126" s="61">
        <v>16</v>
      </c>
      <c r="F126" s="37" t="s">
        <v>144</v>
      </c>
      <c r="G126" s="10">
        <v>16</v>
      </c>
    </row>
    <row r="127" spans="1:7" ht="15.95" customHeight="1" x14ac:dyDescent="0.25">
      <c r="A127" s="10">
        <v>1425</v>
      </c>
      <c r="B127" s="23" t="s">
        <v>164</v>
      </c>
      <c r="C127" s="61">
        <v>5</v>
      </c>
      <c r="D127" s="61">
        <v>4</v>
      </c>
      <c r="E127" s="61">
        <v>3</v>
      </c>
      <c r="F127" s="37" t="s">
        <v>144</v>
      </c>
      <c r="G127" s="10">
        <v>3</v>
      </c>
    </row>
    <row r="128" spans="1:7" ht="15.95" customHeight="1" x14ac:dyDescent="0.25">
      <c r="A128" s="10">
        <v>1426</v>
      </c>
      <c r="B128" s="23" t="s">
        <v>165</v>
      </c>
      <c r="C128" s="61">
        <v>5</v>
      </c>
      <c r="D128" s="61">
        <v>4</v>
      </c>
      <c r="E128" s="61">
        <v>3</v>
      </c>
      <c r="F128" s="37" t="s">
        <v>144</v>
      </c>
      <c r="G128" s="10">
        <v>5</v>
      </c>
    </row>
    <row r="129" spans="1:7" ht="15.95" customHeight="1" x14ac:dyDescent="0.25">
      <c r="A129" s="10">
        <v>1427</v>
      </c>
      <c r="B129" s="23" t="s">
        <v>166</v>
      </c>
      <c r="C129" s="61">
        <v>25</v>
      </c>
      <c r="D129" s="61">
        <v>22</v>
      </c>
      <c r="E129" s="61">
        <v>20</v>
      </c>
      <c r="F129" s="37" t="s">
        <v>144</v>
      </c>
      <c r="G129" s="10" t="s">
        <v>1980</v>
      </c>
    </row>
    <row r="130" spans="1:7" ht="15.95" customHeight="1" x14ac:dyDescent="0.25">
      <c r="A130" s="10">
        <v>1428</v>
      </c>
      <c r="B130" s="23" t="s">
        <v>167</v>
      </c>
      <c r="C130" s="61">
        <v>10</v>
      </c>
      <c r="D130" s="61">
        <v>8</v>
      </c>
      <c r="E130" s="61">
        <v>6</v>
      </c>
      <c r="F130" s="37" t="s">
        <v>144</v>
      </c>
      <c r="G130" s="10">
        <v>8</v>
      </c>
    </row>
    <row r="131" spans="1:7" ht="15.95" customHeight="1" x14ac:dyDescent="0.25">
      <c r="A131" s="10">
        <v>1429</v>
      </c>
      <c r="B131" s="23" t="s">
        <v>168</v>
      </c>
      <c r="C131" s="61">
        <v>25</v>
      </c>
      <c r="D131" s="61">
        <v>20</v>
      </c>
      <c r="E131" s="61">
        <v>17</v>
      </c>
      <c r="F131" s="37" t="s">
        <v>169</v>
      </c>
      <c r="G131" s="10">
        <v>25</v>
      </c>
    </row>
    <row r="132" spans="1:7" ht="15.95" customHeight="1" x14ac:dyDescent="0.25">
      <c r="A132" s="10">
        <v>1430</v>
      </c>
      <c r="B132" s="23" t="s">
        <v>170</v>
      </c>
      <c r="C132" s="61">
        <v>14</v>
      </c>
      <c r="D132" s="61">
        <v>12</v>
      </c>
      <c r="E132" s="61">
        <v>10</v>
      </c>
      <c r="F132" s="37" t="s">
        <v>171</v>
      </c>
      <c r="G132" s="10">
        <v>14</v>
      </c>
    </row>
    <row r="133" spans="1:7" ht="15.95" customHeight="1" x14ac:dyDescent="0.25">
      <c r="A133" s="10">
        <v>1431</v>
      </c>
      <c r="B133" s="23" t="s">
        <v>172</v>
      </c>
      <c r="C133" s="61">
        <v>12</v>
      </c>
      <c r="D133" s="61">
        <v>10</v>
      </c>
      <c r="E133" s="61">
        <v>8</v>
      </c>
      <c r="F133" s="37" t="s">
        <v>144</v>
      </c>
      <c r="G133" s="10" t="s">
        <v>1980</v>
      </c>
    </row>
    <row r="134" spans="1:7" ht="15.95" customHeight="1" x14ac:dyDescent="0.25">
      <c r="A134" s="10">
        <v>1432</v>
      </c>
      <c r="B134" s="23" t="s">
        <v>173</v>
      </c>
      <c r="C134" s="61">
        <v>3</v>
      </c>
      <c r="D134" s="61">
        <v>2</v>
      </c>
      <c r="E134" s="61">
        <v>1</v>
      </c>
      <c r="F134" s="37" t="s">
        <v>33</v>
      </c>
      <c r="G134" s="10">
        <v>1</v>
      </c>
    </row>
    <row r="135" spans="1:7" ht="15.95" customHeight="1" x14ac:dyDescent="0.25">
      <c r="A135" s="10">
        <v>1433</v>
      </c>
      <c r="B135" s="23" t="s">
        <v>174</v>
      </c>
      <c r="C135" s="61">
        <v>3</v>
      </c>
      <c r="D135" s="61">
        <v>2</v>
      </c>
      <c r="E135" s="61">
        <v>1</v>
      </c>
      <c r="F135" s="37" t="s">
        <v>175</v>
      </c>
      <c r="G135" s="10" t="s">
        <v>1980</v>
      </c>
    </row>
    <row r="136" spans="1:7" ht="15.95" customHeight="1" x14ac:dyDescent="0.25">
      <c r="A136" s="10">
        <v>1434</v>
      </c>
      <c r="B136" s="23" t="s">
        <v>176</v>
      </c>
      <c r="C136" s="61">
        <v>14</v>
      </c>
      <c r="D136" s="61">
        <v>12</v>
      </c>
      <c r="E136" s="61">
        <v>10</v>
      </c>
      <c r="F136" s="37" t="s">
        <v>144</v>
      </c>
      <c r="G136" s="10" t="s">
        <v>1980</v>
      </c>
    </row>
    <row r="137" spans="1:7" ht="15.95" customHeight="1" x14ac:dyDescent="0.25">
      <c r="A137" s="10">
        <v>1435</v>
      </c>
      <c r="B137" s="23" t="s">
        <v>177</v>
      </c>
      <c r="C137" s="61">
        <v>16</v>
      </c>
      <c r="D137" s="61">
        <v>13</v>
      </c>
      <c r="E137" s="61">
        <v>10</v>
      </c>
      <c r="F137" s="37" t="s">
        <v>144</v>
      </c>
      <c r="G137" s="10">
        <v>10</v>
      </c>
    </row>
    <row r="138" spans="1:7" ht="15.95" customHeight="1" x14ac:dyDescent="0.25">
      <c r="A138" s="10">
        <v>1436</v>
      </c>
      <c r="B138" s="23" t="s">
        <v>178</v>
      </c>
      <c r="C138" s="61">
        <v>4</v>
      </c>
      <c r="D138" s="61">
        <v>3</v>
      </c>
      <c r="E138" s="61">
        <v>2</v>
      </c>
      <c r="F138" s="37" t="s">
        <v>144</v>
      </c>
      <c r="G138" s="10" t="s">
        <v>1980</v>
      </c>
    </row>
    <row r="139" spans="1:7" ht="15.95" customHeight="1" x14ac:dyDescent="0.25">
      <c r="A139" s="10">
        <v>1437</v>
      </c>
      <c r="B139" s="23" t="s">
        <v>179</v>
      </c>
      <c r="C139" s="61">
        <v>5</v>
      </c>
      <c r="D139" s="61">
        <v>4</v>
      </c>
      <c r="E139" s="61">
        <v>3</v>
      </c>
      <c r="F139" s="37" t="s">
        <v>82</v>
      </c>
      <c r="G139" s="10">
        <v>3</v>
      </c>
    </row>
    <row r="140" spans="1:7" ht="15.95" customHeight="1" x14ac:dyDescent="0.25">
      <c r="A140" s="10">
        <v>1438</v>
      </c>
      <c r="B140" s="23" t="s">
        <v>180</v>
      </c>
      <c r="C140" s="61">
        <v>15</v>
      </c>
      <c r="D140" s="61">
        <v>12</v>
      </c>
      <c r="E140" s="61">
        <v>10</v>
      </c>
      <c r="F140" s="37" t="s">
        <v>144</v>
      </c>
      <c r="G140" s="10" t="s">
        <v>1980</v>
      </c>
    </row>
    <row r="141" spans="1:7" ht="15.95" customHeight="1" x14ac:dyDescent="0.25">
      <c r="A141" s="10">
        <v>1439</v>
      </c>
      <c r="B141" s="23" t="s">
        <v>181</v>
      </c>
      <c r="C141" s="61">
        <v>8</v>
      </c>
      <c r="D141" s="61">
        <v>6</v>
      </c>
      <c r="E141" s="61">
        <v>5</v>
      </c>
      <c r="F141" s="37" t="s">
        <v>144</v>
      </c>
      <c r="G141" s="10" t="s">
        <v>1980</v>
      </c>
    </row>
    <row r="142" spans="1:7" ht="15.95" customHeight="1" x14ac:dyDescent="0.25">
      <c r="A142" s="10">
        <v>1440</v>
      </c>
      <c r="B142" s="23" t="s">
        <v>182</v>
      </c>
      <c r="C142" s="61">
        <v>12</v>
      </c>
      <c r="D142" s="61">
        <v>8</v>
      </c>
      <c r="E142" s="61">
        <v>5</v>
      </c>
      <c r="F142" s="37" t="s">
        <v>82</v>
      </c>
      <c r="G142" s="10" t="s">
        <v>1980</v>
      </c>
    </row>
    <row r="143" spans="1:7" ht="15.95" customHeight="1" x14ac:dyDescent="0.25">
      <c r="A143" s="10">
        <v>1441</v>
      </c>
      <c r="B143" s="23" t="s">
        <v>183</v>
      </c>
      <c r="C143" s="61">
        <v>8</v>
      </c>
      <c r="D143" s="61">
        <v>6</v>
      </c>
      <c r="E143" s="61">
        <v>4</v>
      </c>
      <c r="F143" s="37" t="s">
        <v>144</v>
      </c>
      <c r="G143" s="10" t="s">
        <v>1980</v>
      </c>
    </row>
    <row r="144" spans="1:7" ht="15.95" customHeight="1" x14ac:dyDescent="0.25">
      <c r="A144" s="10">
        <v>1442</v>
      </c>
      <c r="B144" s="23" t="s">
        <v>184</v>
      </c>
      <c r="C144" s="61">
        <v>6</v>
      </c>
      <c r="D144" s="61">
        <v>4</v>
      </c>
      <c r="E144" s="61">
        <v>3</v>
      </c>
      <c r="F144" s="37" t="s">
        <v>144</v>
      </c>
      <c r="G144" s="10" t="s">
        <v>1980</v>
      </c>
    </row>
    <row r="145" spans="1:7" ht="15.95" customHeight="1" x14ac:dyDescent="0.25">
      <c r="A145" s="10">
        <v>1443</v>
      </c>
      <c r="B145" s="23" t="s">
        <v>185</v>
      </c>
      <c r="C145" s="61">
        <v>4</v>
      </c>
      <c r="D145" s="61">
        <v>3</v>
      </c>
      <c r="E145" s="61">
        <v>2</v>
      </c>
      <c r="F145" s="37" t="s">
        <v>144</v>
      </c>
      <c r="G145" s="10">
        <v>3</v>
      </c>
    </row>
    <row r="146" spans="1:7" ht="15.95" customHeight="1" x14ac:dyDescent="0.25">
      <c r="A146" s="10">
        <v>1444</v>
      </c>
      <c r="B146" s="23" t="s">
        <v>185</v>
      </c>
      <c r="C146" s="61">
        <v>4</v>
      </c>
      <c r="D146" s="61">
        <v>3</v>
      </c>
      <c r="E146" s="61">
        <v>2</v>
      </c>
      <c r="F146" s="37" t="s">
        <v>144</v>
      </c>
      <c r="G146" s="10">
        <v>3</v>
      </c>
    </row>
    <row r="147" spans="1:7" ht="15.95" customHeight="1" x14ac:dyDescent="0.25">
      <c r="A147" s="10">
        <v>1445</v>
      </c>
      <c r="B147" s="23" t="s">
        <v>186</v>
      </c>
      <c r="C147" s="61">
        <v>12</v>
      </c>
      <c r="D147" s="61">
        <v>10</v>
      </c>
      <c r="E147" s="61">
        <v>8</v>
      </c>
      <c r="F147" s="37" t="s">
        <v>144</v>
      </c>
      <c r="G147" s="10" t="s">
        <v>1980</v>
      </c>
    </row>
    <row r="148" spans="1:7" ht="15.95" customHeight="1" x14ac:dyDescent="0.25">
      <c r="A148" s="10">
        <v>1446</v>
      </c>
      <c r="B148" s="23" t="s">
        <v>187</v>
      </c>
      <c r="C148" s="61">
        <v>18</v>
      </c>
      <c r="D148" s="61">
        <v>15</v>
      </c>
      <c r="E148" s="61">
        <v>12</v>
      </c>
      <c r="F148" s="37" t="s">
        <v>188</v>
      </c>
      <c r="G148" s="10">
        <v>18</v>
      </c>
    </row>
    <row r="149" spans="1:7" ht="15.95" customHeight="1" x14ac:dyDescent="0.25">
      <c r="A149" s="10">
        <v>1447</v>
      </c>
      <c r="B149" s="23" t="s">
        <v>189</v>
      </c>
      <c r="C149" s="61">
        <v>15</v>
      </c>
      <c r="D149" s="61">
        <v>12</v>
      </c>
      <c r="E149" s="61">
        <v>10</v>
      </c>
      <c r="F149" s="37" t="s">
        <v>144</v>
      </c>
      <c r="G149" s="10" t="s">
        <v>1980</v>
      </c>
    </row>
    <row r="150" spans="1:7" ht="15.95" customHeight="1" x14ac:dyDescent="0.25">
      <c r="A150" s="10">
        <v>1448</v>
      </c>
      <c r="B150" s="23" t="s">
        <v>190</v>
      </c>
      <c r="C150" s="61">
        <v>14</v>
      </c>
      <c r="D150" s="61">
        <v>12</v>
      </c>
      <c r="E150" s="61">
        <v>10</v>
      </c>
      <c r="F150" s="37" t="s">
        <v>144</v>
      </c>
      <c r="G150" s="10" t="s">
        <v>1980</v>
      </c>
    </row>
    <row r="151" spans="1:7" ht="15.95" customHeight="1" x14ac:dyDescent="0.25">
      <c r="A151" s="10">
        <v>1449</v>
      </c>
      <c r="B151" s="23" t="s">
        <v>191</v>
      </c>
      <c r="C151" s="61">
        <v>10</v>
      </c>
      <c r="D151" s="61">
        <v>8</v>
      </c>
      <c r="E151" s="61">
        <v>6</v>
      </c>
      <c r="F151" s="37" t="s">
        <v>144</v>
      </c>
      <c r="G151" s="10" t="s">
        <v>1980</v>
      </c>
    </row>
    <row r="152" spans="1:7" ht="15.95" customHeight="1" x14ac:dyDescent="0.25">
      <c r="A152" s="10">
        <v>1450</v>
      </c>
      <c r="B152" s="23" t="s">
        <v>192</v>
      </c>
      <c r="C152" s="61">
        <v>18</v>
      </c>
      <c r="D152" s="61">
        <v>15</v>
      </c>
      <c r="E152" s="61">
        <v>12</v>
      </c>
      <c r="F152" s="37" t="s">
        <v>193</v>
      </c>
      <c r="G152" s="10">
        <v>18</v>
      </c>
    </row>
    <row r="153" spans="1:7" ht="15.95" customHeight="1" x14ac:dyDescent="0.25">
      <c r="A153" s="10">
        <v>1451</v>
      </c>
      <c r="B153" s="23" t="s">
        <v>194</v>
      </c>
      <c r="C153" s="61">
        <v>14</v>
      </c>
      <c r="D153" s="61">
        <v>12</v>
      </c>
      <c r="E153" s="61">
        <v>10</v>
      </c>
      <c r="F153" s="37" t="s">
        <v>144</v>
      </c>
      <c r="G153" s="10" t="s">
        <v>1980</v>
      </c>
    </row>
    <row r="154" spans="1:7" ht="15.95" customHeight="1" x14ac:dyDescent="0.25">
      <c r="A154" s="10">
        <v>1452</v>
      </c>
      <c r="B154" s="23" t="s">
        <v>195</v>
      </c>
      <c r="C154" s="61">
        <v>35</v>
      </c>
      <c r="D154" s="61">
        <v>30</v>
      </c>
      <c r="E154" s="61">
        <v>25</v>
      </c>
      <c r="F154" s="37" t="s">
        <v>82</v>
      </c>
      <c r="G154" s="10">
        <v>35</v>
      </c>
    </row>
    <row r="155" spans="1:7" ht="15.95" customHeight="1" x14ac:dyDescent="0.25">
      <c r="A155" s="10">
        <v>1453</v>
      </c>
      <c r="B155" s="23" t="s">
        <v>196</v>
      </c>
      <c r="C155" s="61">
        <v>3</v>
      </c>
      <c r="D155" s="61">
        <v>2</v>
      </c>
      <c r="E155" s="61">
        <v>1</v>
      </c>
      <c r="F155" s="37" t="s">
        <v>33</v>
      </c>
      <c r="G155" s="10">
        <v>1</v>
      </c>
    </row>
    <row r="156" spans="1:7" ht="15.95" customHeight="1" x14ac:dyDescent="0.25">
      <c r="A156" s="10">
        <v>1454</v>
      </c>
      <c r="B156" s="23" t="s">
        <v>196</v>
      </c>
      <c r="C156" s="61">
        <v>3</v>
      </c>
      <c r="D156" s="61">
        <v>2</v>
      </c>
      <c r="E156" s="61">
        <v>1</v>
      </c>
      <c r="F156" s="37" t="s">
        <v>33</v>
      </c>
      <c r="G156" s="10">
        <v>1</v>
      </c>
    </row>
    <row r="157" spans="1:7" ht="15.95" customHeight="1" x14ac:dyDescent="0.25">
      <c r="A157" s="10">
        <v>1455</v>
      </c>
      <c r="B157" s="23" t="s">
        <v>197</v>
      </c>
      <c r="C157" s="61">
        <v>9</v>
      </c>
      <c r="D157" s="61">
        <v>7</v>
      </c>
      <c r="E157" s="61">
        <v>5</v>
      </c>
      <c r="F157" s="37" t="s">
        <v>82</v>
      </c>
      <c r="G157" s="10" t="s">
        <v>1980</v>
      </c>
    </row>
    <row r="158" spans="1:7" ht="15.95" customHeight="1" x14ac:dyDescent="0.25">
      <c r="A158" s="10">
        <v>1456</v>
      </c>
      <c r="B158" s="23" t="s">
        <v>198</v>
      </c>
      <c r="C158" s="61">
        <v>16</v>
      </c>
      <c r="D158" s="61">
        <v>14</v>
      </c>
      <c r="E158" s="61">
        <v>12</v>
      </c>
      <c r="F158" s="37" t="s">
        <v>82</v>
      </c>
      <c r="G158" s="10">
        <v>12</v>
      </c>
    </row>
    <row r="159" spans="1:7" ht="15.95" customHeight="1" x14ac:dyDescent="0.25">
      <c r="A159" s="10">
        <v>1457</v>
      </c>
      <c r="B159" s="23" t="s">
        <v>199</v>
      </c>
      <c r="C159" s="61">
        <v>15</v>
      </c>
      <c r="D159" s="61">
        <v>12</v>
      </c>
      <c r="E159" s="61">
        <v>10</v>
      </c>
      <c r="F159" s="37" t="s">
        <v>144</v>
      </c>
      <c r="G159" s="10" t="s">
        <v>1980</v>
      </c>
    </row>
    <row r="160" spans="1:7" ht="15.95" customHeight="1" x14ac:dyDescent="0.25">
      <c r="A160" s="10">
        <v>1458</v>
      </c>
      <c r="B160" s="23" t="s">
        <v>200</v>
      </c>
      <c r="C160" s="61">
        <v>10</v>
      </c>
      <c r="D160" s="61">
        <v>8</v>
      </c>
      <c r="E160" s="61">
        <v>6</v>
      </c>
      <c r="F160" s="37" t="s">
        <v>144</v>
      </c>
      <c r="G160" s="10" t="s">
        <v>1980</v>
      </c>
    </row>
    <row r="161" spans="1:7" ht="15.95" customHeight="1" x14ac:dyDescent="0.25">
      <c r="A161" s="10">
        <v>1459</v>
      </c>
      <c r="B161" s="23" t="s">
        <v>201</v>
      </c>
      <c r="C161" s="61">
        <v>20</v>
      </c>
      <c r="D161" s="61">
        <v>17</v>
      </c>
      <c r="E161" s="61">
        <v>15</v>
      </c>
      <c r="F161" s="37" t="s">
        <v>82</v>
      </c>
      <c r="G161" s="10" t="s">
        <v>1980</v>
      </c>
    </row>
    <row r="162" spans="1:7" ht="15.95" customHeight="1" x14ac:dyDescent="0.25">
      <c r="A162" s="10">
        <v>1460</v>
      </c>
      <c r="B162" s="23" t="s">
        <v>202</v>
      </c>
      <c r="C162" s="61">
        <v>10</v>
      </c>
      <c r="D162" s="61">
        <v>8</v>
      </c>
      <c r="E162" s="61">
        <v>6</v>
      </c>
      <c r="F162" s="37" t="s">
        <v>144</v>
      </c>
      <c r="G162" s="10">
        <v>8</v>
      </c>
    </row>
    <row r="163" spans="1:7" ht="15.95" customHeight="1" x14ac:dyDescent="0.25">
      <c r="A163" s="10">
        <v>1461</v>
      </c>
      <c r="B163" s="23" t="s">
        <v>203</v>
      </c>
      <c r="C163" s="61">
        <v>10</v>
      </c>
      <c r="D163" s="61">
        <v>8</v>
      </c>
      <c r="E163" s="61">
        <v>6</v>
      </c>
      <c r="F163" s="37" t="s">
        <v>144</v>
      </c>
      <c r="G163" s="10" t="s">
        <v>1980</v>
      </c>
    </row>
    <row r="164" spans="1:7" ht="15.95" customHeight="1" x14ac:dyDescent="0.25">
      <c r="A164" s="10">
        <v>1462</v>
      </c>
      <c r="B164" s="23" t="s">
        <v>204</v>
      </c>
      <c r="C164" s="61">
        <v>10</v>
      </c>
      <c r="D164" s="61">
        <v>8</v>
      </c>
      <c r="E164" s="61">
        <v>6</v>
      </c>
      <c r="F164" s="37" t="s">
        <v>144</v>
      </c>
      <c r="G164" s="10" t="s">
        <v>1980</v>
      </c>
    </row>
    <row r="165" spans="1:7" ht="15.95" customHeight="1" x14ac:dyDescent="0.25">
      <c r="A165" s="10">
        <v>1463</v>
      </c>
      <c r="B165" s="23" t="s">
        <v>205</v>
      </c>
      <c r="C165" s="61">
        <v>15</v>
      </c>
      <c r="D165" s="61">
        <v>10</v>
      </c>
      <c r="E165" s="61">
        <v>8</v>
      </c>
      <c r="F165" s="37" t="s">
        <v>144</v>
      </c>
      <c r="G165" s="10">
        <v>10</v>
      </c>
    </row>
    <row r="166" spans="1:7" ht="15.95" customHeight="1" x14ac:dyDescent="0.25">
      <c r="A166" s="10">
        <v>1464</v>
      </c>
      <c r="B166" s="23" t="s">
        <v>206</v>
      </c>
      <c r="C166" s="61">
        <v>15</v>
      </c>
      <c r="D166" s="61">
        <v>12</v>
      </c>
      <c r="E166" s="61">
        <v>10</v>
      </c>
      <c r="F166" s="37" t="s">
        <v>144</v>
      </c>
      <c r="G166" s="10" t="s">
        <v>1980</v>
      </c>
    </row>
    <row r="167" spans="1:7" ht="15.95" customHeight="1" x14ac:dyDescent="0.25">
      <c r="A167" s="10">
        <v>1465</v>
      </c>
      <c r="B167" s="23" t="s">
        <v>207</v>
      </c>
      <c r="C167" s="61">
        <v>3</v>
      </c>
      <c r="D167" s="61">
        <v>2</v>
      </c>
      <c r="E167" s="61">
        <v>1</v>
      </c>
      <c r="F167" s="37" t="s">
        <v>144</v>
      </c>
      <c r="G167" s="10" t="s">
        <v>1980</v>
      </c>
    </row>
    <row r="168" spans="1:7" ht="15.95" customHeight="1" x14ac:dyDescent="0.25">
      <c r="A168" s="10">
        <v>1466</v>
      </c>
      <c r="B168" s="23" t="s">
        <v>208</v>
      </c>
      <c r="C168" s="61">
        <v>12</v>
      </c>
      <c r="D168" s="61">
        <v>10</v>
      </c>
      <c r="E168" s="61">
        <v>8</v>
      </c>
      <c r="F168" s="37" t="s">
        <v>82</v>
      </c>
      <c r="G168" s="10">
        <v>12</v>
      </c>
    </row>
    <row r="169" spans="1:7" ht="15.95" customHeight="1" x14ac:dyDescent="0.25">
      <c r="A169" s="10">
        <v>1467</v>
      </c>
      <c r="B169" s="23" t="s">
        <v>209</v>
      </c>
      <c r="C169" s="61">
        <v>9</v>
      </c>
      <c r="D169" s="61">
        <v>7</v>
      </c>
      <c r="E169" s="61">
        <v>5</v>
      </c>
      <c r="F169" s="37" t="s">
        <v>82</v>
      </c>
      <c r="G169" s="10">
        <v>5</v>
      </c>
    </row>
    <row r="170" spans="1:7" ht="15.95" customHeight="1" x14ac:dyDescent="0.25">
      <c r="A170" s="10">
        <v>1468</v>
      </c>
      <c r="B170" s="23" t="s">
        <v>210</v>
      </c>
      <c r="C170" s="61">
        <v>12</v>
      </c>
      <c r="D170" s="61">
        <v>10</v>
      </c>
      <c r="E170" s="61">
        <v>8</v>
      </c>
      <c r="F170" s="37" t="s">
        <v>82</v>
      </c>
      <c r="G170" s="10">
        <v>12</v>
      </c>
    </row>
    <row r="171" spans="1:7" ht="15.95" customHeight="1" x14ac:dyDescent="0.25">
      <c r="A171" s="10">
        <v>1469</v>
      </c>
      <c r="B171" s="23" t="s">
        <v>211</v>
      </c>
      <c r="C171" s="61">
        <v>10</v>
      </c>
      <c r="D171" s="61">
        <v>8</v>
      </c>
      <c r="E171" s="61">
        <v>6</v>
      </c>
      <c r="F171" s="37" t="s">
        <v>82</v>
      </c>
      <c r="G171" s="10">
        <v>10</v>
      </c>
    </row>
    <row r="172" spans="1:7" ht="15.95" customHeight="1" x14ac:dyDescent="0.25">
      <c r="A172" s="10">
        <v>1470</v>
      </c>
      <c r="B172" s="23" t="s">
        <v>212</v>
      </c>
      <c r="C172" s="61">
        <v>10</v>
      </c>
      <c r="D172" s="61">
        <v>8</v>
      </c>
      <c r="E172" s="61">
        <v>6</v>
      </c>
      <c r="F172" s="37" t="s">
        <v>82</v>
      </c>
      <c r="G172" s="10" t="s">
        <v>1980</v>
      </c>
    </row>
    <row r="173" spans="1:7" ht="15.95" customHeight="1" x14ac:dyDescent="0.25">
      <c r="A173" s="10">
        <v>1471</v>
      </c>
      <c r="B173" s="23" t="s">
        <v>213</v>
      </c>
      <c r="C173" s="61">
        <v>10</v>
      </c>
      <c r="D173" s="61">
        <v>8</v>
      </c>
      <c r="E173" s="61">
        <v>6</v>
      </c>
      <c r="F173" s="37" t="s">
        <v>82</v>
      </c>
      <c r="G173" s="10">
        <v>10</v>
      </c>
    </row>
    <row r="174" spans="1:7" ht="15.95" customHeight="1" x14ac:dyDescent="0.25">
      <c r="A174" s="10">
        <v>1472</v>
      </c>
      <c r="B174" s="23" t="s">
        <v>214</v>
      </c>
      <c r="C174" s="61">
        <v>16</v>
      </c>
      <c r="D174" s="61">
        <v>12</v>
      </c>
      <c r="E174" s="61">
        <v>10</v>
      </c>
      <c r="F174" s="37" t="s">
        <v>82</v>
      </c>
      <c r="G174" s="10" t="s">
        <v>1980</v>
      </c>
    </row>
    <row r="175" spans="1:7" ht="15.95" customHeight="1" x14ac:dyDescent="0.25">
      <c r="A175" s="10">
        <v>1473</v>
      </c>
      <c r="B175" s="23" t="s">
        <v>215</v>
      </c>
      <c r="C175" s="61">
        <v>12</v>
      </c>
      <c r="D175" s="61">
        <v>10</v>
      </c>
      <c r="E175" s="61">
        <v>8</v>
      </c>
      <c r="F175" s="37" t="s">
        <v>82</v>
      </c>
      <c r="G175" s="10">
        <v>8</v>
      </c>
    </row>
    <row r="176" spans="1:7" ht="15.95" customHeight="1" x14ac:dyDescent="0.25">
      <c r="A176" s="10">
        <v>1474</v>
      </c>
      <c r="B176" s="23" t="s">
        <v>216</v>
      </c>
      <c r="C176" s="61">
        <v>10</v>
      </c>
      <c r="D176" s="61">
        <v>8</v>
      </c>
      <c r="E176" s="61">
        <v>6</v>
      </c>
      <c r="F176" s="37" t="s">
        <v>82</v>
      </c>
      <c r="G176" s="10" t="s">
        <v>1980</v>
      </c>
    </row>
    <row r="177" spans="1:7" ht="15.95" customHeight="1" x14ac:dyDescent="0.25">
      <c r="A177" s="10">
        <v>1475</v>
      </c>
      <c r="B177" s="23" t="s">
        <v>217</v>
      </c>
      <c r="C177" s="61">
        <v>10</v>
      </c>
      <c r="D177" s="61">
        <v>8</v>
      </c>
      <c r="E177" s="61">
        <v>6</v>
      </c>
      <c r="F177" s="37" t="s">
        <v>82</v>
      </c>
      <c r="G177" s="10">
        <v>10</v>
      </c>
    </row>
    <row r="178" spans="1:7" ht="15.95" customHeight="1" x14ac:dyDescent="0.25">
      <c r="A178" s="10">
        <v>1476</v>
      </c>
      <c r="B178" s="23" t="s">
        <v>218</v>
      </c>
      <c r="C178" s="61">
        <v>12</v>
      </c>
      <c r="D178" s="61">
        <v>10</v>
      </c>
      <c r="E178" s="61">
        <v>8</v>
      </c>
      <c r="F178" s="37" t="s">
        <v>82</v>
      </c>
      <c r="G178" s="10">
        <v>12</v>
      </c>
    </row>
    <row r="179" spans="1:7" ht="15.95" customHeight="1" x14ac:dyDescent="0.25">
      <c r="A179" s="10">
        <v>1477</v>
      </c>
      <c r="B179" s="23" t="s">
        <v>219</v>
      </c>
      <c r="C179" s="61">
        <v>10</v>
      </c>
      <c r="D179" s="61">
        <v>8</v>
      </c>
      <c r="E179" s="61">
        <v>6</v>
      </c>
      <c r="F179" s="37" t="s">
        <v>82</v>
      </c>
      <c r="G179" s="10">
        <v>6</v>
      </c>
    </row>
    <row r="180" spans="1:7" ht="15.95" customHeight="1" x14ac:dyDescent="0.25">
      <c r="A180" s="10">
        <v>1478</v>
      </c>
      <c r="B180" s="23" t="s">
        <v>220</v>
      </c>
      <c r="C180" s="61">
        <v>10</v>
      </c>
      <c r="D180" s="61">
        <v>8</v>
      </c>
      <c r="E180" s="61">
        <v>6</v>
      </c>
      <c r="F180" s="37" t="s">
        <v>82</v>
      </c>
      <c r="G180" s="10" t="s">
        <v>1980</v>
      </c>
    </row>
    <row r="181" spans="1:7" ht="15.95" customHeight="1" x14ac:dyDescent="0.25">
      <c r="A181" s="10">
        <v>1479</v>
      </c>
      <c r="B181" s="23" t="s">
        <v>221</v>
      </c>
      <c r="C181" s="61">
        <v>10</v>
      </c>
      <c r="D181" s="61">
        <v>8</v>
      </c>
      <c r="E181" s="61">
        <v>6</v>
      </c>
      <c r="F181" s="37" t="s">
        <v>82</v>
      </c>
      <c r="G181" s="10">
        <v>8</v>
      </c>
    </row>
    <row r="182" spans="1:7" ht="15.95" customHeight="1" x14ac:dyDescent="0.25">
      <c r="A182" s="10">
        <v>1480</v>
      </c>
      <c r="B182" s="23" t="s">
        <v>222</v>
      </c>
      <c r="C182" s="61">
        <v>12</v>
      </c>
      <c r="D182" s="61">
        <v>10</v>
      </c>
      <c r="E182" s="61">
        <v>8</v>
      </c>
      <c r="F182" s="37" t="s">
        <v>82</v>
      </c>
      <c r="G182" s="10" t="s">
        <v>1980</v>
      </c>
    </row>
    <row r="183" spans="1:7" ht="15.95" customHeight="1" x14ac:dyDescent="0.25">
      <c r="A183" s="10">
        <v>1481</v>
      </c>
      <c r="B183" s="23" t="s">
        <v>223</v>
      </c>
      <c r="C183" s="61">
        <v>30</v>
      </c>
      <c r="D183" s="61">
        <v>25</v>
      </c>
      <c r="E183" s="61">
        <v>20</v>
      </c>
      <c r="F183" s="37" t="s">
        <v>144</v>
      </c>
      <c r="G183" s="10" t="s">
        <v>1980</v>
      </c>
    </row>
    <row r="184" spans="1:7" ht="15.95" customHeight="1" x14ac:dyDescent="0.25">
      <c r="A184" s="10">
        <v>1482</v>
      </c>
      <c r="B184" s="23" t="s">
        <v>224</v>
      </c>
      <c r="C184" s="61">
        <v>14</v>
      </c>
      <c r="D184" s="61">
        <v>12</v>
      </c>
      <c r="E184" s="61">
        <v>10</v>
      </c>
      <c r="F184" s="37" t="s">
        <v>144</v>
      </c>
      <c r="G184" s="10">
        <v>14</v>
      </c>
    </row>
    <row r="185" spans="1:7" ht="15.95" customHeight="1" x14ac:dyDescent="0.25">
      <c r="A185" s="10">
        <v>1483</v>
      </c>
      <c r="B185" s="23" t="s">
        <v>225</v>
      </c>
      <c r="C185" s="61">
        <v>20</v>
      </c>
      <c r="D185" s="61">
        <v>16</v>
      </c>
      <c r="E185" s="61">
        <v>12</v>
      </c>
      <c r="F185" s="37" t="s">
        <v>144</v>
      </c>
      <c r="G185" s="10">
        <v>12</v>
      </c>
    </row>
    <row r="186" spans="1:7" ht="15.95" customHeight="1" x14ac:dyDescent="0.25">
      <c r="A186" s="10">
        <v>1484</v>
      </c>
      <c r="B186" s="23" t="s">
        <v>226</v>
      </c>
      <c r="C186" s="61">
        <v>20</v>
      </c>
      <c r="D186" s="61">
        <v>15</v>
      </c>
      <c r="E186" s="61">
        <v>12</v>
      </c>
      <c r="F186" s="37" t="s">
        <v>144</v>
      </c>
      <c r="G186" s="10" t="s">
        <v>1980</v>
      </c>
    </row>
    <row r="187" spans="1:7" ht="15.95" customHeight="1" x14ac:dyDescent="0.25">
      <c r="A187" s="10">
        <v>1485</v>
      </c>
      <c r="B187" s="23" t="s">
        <v>227</v>
      </c>
      <c r="C187" s="61">
        <v>15</v>
      </c>
      <c r="D187" s="61">
        <v>10</v>
      </c>
      <c r="E187" s="61">
        <v>8</v>
      </c>
      <c r="F187" s="37" t="s">
        <v>144</v>
      </c>
      <c r="G187" s="10">
        <v>15</v>
      </c>
    </row>
    <row r="188" spans="1:7" ht="15.95" customHeight="1" x14ac:dyDescent="0.25">
      <c r="A188" s="10">
        <v>1486</v>
      </c>
      <c r="B188" s="23" t="s">
        <v>228</v>
      </c>
      <c r="C188" s="61">
        <v>14</v>
      </c>
      <c r="D188" s="61">
        <v>12</v>
      </c>
      <c r="E188" s="61">
        <v>10</v>
      </c>
      <c r="F188" s="37" t="s">
        <v>33</v>
      </c>
      <c r="G188" s="10" t="s">
        <v>1980</v>
      </c>
    </row>
    <row r="189" spans="1:7" ht="15.95" customHeight="1" x14ac:dyDescent="0.25">
      <c r="A189" s="10">
        <v>1487</v>
      </c>
      <c r="B189" s="23" t="s">
        <v>229</v>
      </c>
      <c r="C189" s="61">
        <v>4</v>
      </c>
      <c r="D189" s="61">
        <v>3</v>
      </c>
      <c r="E189" s="61">
        <v>2</v>
      </c>
      <c r="F189" s="37" t="s">
        <v>144</v>
      </c>
      <c r="G189" s="10">
        <v>4</v>
      </c>
    </row>
    <row r="190" spans="1:7" ht="15.95" customHeight="1" x14ac:dyDescent="0.25">
      <c r="A190" s="10">
        <v>1488</v>
      </c>
      <c r="B190" s="23" t="s">
        <v>230</v>
      </c>
      <c r="C190" s="61">
        <v>15</v>
      </c>
      <c r="D190" s="61">
        <v>12</v>
      </c>
      <c r="E190" s="61">
        <v>10</v>
      </c>
      <c r="F190" s="37"/>
      <c r="G190" s="10" t="s">
        <v>1980</v>
      </c>
    </row>
    <row r="191" spans="1:7" ht="15.95" customHeight="1" x14ac:dyDescent="0.25">
      <c r="A191" s="10">
        <v>1489</v>
      </c>
      <c r="B191" s="23" t="s">
        <v>231</v>
      </c>
      <c r="C191" s="61">
        <v>25</v>
      </c>
      <c r="D191" s="61">
        <v>20</v>
      </c>
      <c r="E191" s="61">
        <v>18</v>
      </c>
      <c r="F191" s="37" t="s">
        <v>144</v>
      </c>
      <c r="G191" s="10" t="s">
        <v>1980</v>
      </c>
    </row>
    <row r="192" spans="1:7" ht="15.95" customHeight="1" x14ac:dyDescent="0.25">
      <c r="A192" s="10">
        <v>1490</v>
      </c>
      <c r="B192" s="23" t="s">
        <v>232</v>
      </c>
      <c r="C192" s="61">
        <v>25</v>
      </c>
      <c r="D192" s="61">
        <v>20</v>
      </c>
      <c r="E192" s="61">
        <v>18</v>
      </c>
      <c r="F192" s="37" t="s">
        <v>144</v>
      </c>
      <c r="G192" s="10">
        <v>18</v>
      </c>
    </row>
    <row r="193" spans="1:7" ht="15.95" customHeight="1" x14ac:dyDescent="0.25">
      <c r="A193" s="10">
        <v>1491</v>
      </c>
      <c r="B193" s="23" t="s">
        <v>233</v>
      </c>
      <c r="C193" s="61">
        <v>6</v>
      </c>
      <c r="D193" s="61">
        <v>5</v>
      </c>
      <c r="E193" s="61">
        <v>4</v>
      </c>
      <c r="F193" s="37" t="s">
        <v>144</v>
      </c>
      <c r="G193" s="10" t="s">
        <v>1980</v>
      </c>
    </row>
    <row r="194" spans="1:7" ht="15.95" customHeight="1" x14ac:dyDescent="0.25">
      <c r="A194" s="10">
        <v>1492</v>
      </c>
      <c r="B194" s="23" t="s">
        <v>234</v>
      </c>
      <c r="C194" s="61">
        <v>5</v>
      </c>
      <c r="D194" s="61">
        <v>4</v>
      </c>
      <c r="E194" s="61">
        <v>3</v>
      </c>
      <c r="F194" s="37" t="s">
        <v>144</v>
      </c>
      <c r="G194" s="10" t="s">
        <v>1980</v>
      </c>
    </row>
    <row r="195" spans="1:7" ht="15.95" customHeight="1" x14ac:dyDescent="0.25">
      <c r="A195" s="10">
        <v>1493</v>
      </c>
      <c r="B195" s="23" t="s">
        <v>235</v>
      </c>
      <c r="C195" s="61">
        <v>30</v>
      </c>
      <c r="D195" s="61">
        <v>25</v>
      </c>
      <c r="E195" s="61">
        <v>20</v>
      </c>
      <c r="F195" s="37" t="s">
        <v>236</v>
      </c>
      <c r="G195" s="10">
        <v>30</v>
      </c>
    </row>
    <row r="196" spans="1:7" ht="15.95" customHeight="1" x14ac:dyDescent="0.25">
      <c r="A196" s="10">
        <v>1494</v>
      </c>
      <c r="B196" s="23" t="s">
        <v>237</v>
      </c>
      <c r="C196" s="61">
        <v>6</v>
      </c>
      <c r="D196" s="61">
        <v>5</v>
      </c>
      <c r="E196" s="61">
        <v>3</v>
      </c>
      <c r="F196" s="37" t="s">
        <v>144</v>
      </c>
      <c r="G196" s="10">
        <v>5</v>
      </c>
    </row>
    <row r="197" spans="1:7" ht="15.95" customHeight="1" x14ac:dyDescent="0.25">
      <c r="A197" s="10">
        <v>1495</v>
      </c>
      <c r="B197" s="23" t="s">
        <v>237</v>
      </c>
      <c r="C197" s="61">
        <v>6</v>
      </c>
      <c r="D197" s="61">
        <v>5</v>
      </c>
      <c r="E197" s="61">
        <v>3</v>
      </c>
      <c r="F197" s="37" t="s">
        <v>144</v>
      </c>
      <c r="G197" s="10" t="s">
        <v>1980</v>
      </c>
    </row>
    <row r="198" spans="1:7" ht="15.95" customHeight="1" x14ac:dyDescent="0.25">
      <c r="A198" s="10">
        <v>1501</v>
      </c>
      <c r="B198" s="23" t="s">
        <v>238</v>
      </c>
      <c r="C198" s="61">
        <v>35</v>
      </c>
      <c r="D198" s="61">
        <v>25</v>
      </c>
      <c r="E198" s="61">
        <v>10</v>
      </c>
      <c r="F198" s="37" t="s">
        <v>239</v>
      </c>
      <c r="G198" s="10">
        <v>10</v>
      </c>
    </row>
    <row r="199" spans="1:7" ht="15.95" customHeight="1" x14ac:dyDescent="0.25">
      <c r="A199" s="10">
        <v>1502</v>
      </c>
      <c r="B199" s="23" t="s">
        <v>240</v>
      </c>
      <c r="C199" s="61">
        <v>30</v>
      </c>
      <c r="D199" s="61">
        <v>20</v>
      </c>
      <c r="E199" s="61">
        <v>10</v>
      </c>
      <c r="F199" s="37" t="s">
        <v>241</v>
      </c>
      <c r="G199" s="10">
        <v>10</v>
      </c>
    </row>
    <row r="200" spans="1:7" ht="15.95" customHeight="1" x14ac:dyDescent="0.25">
      <c r="A200" s="10">
        <v>1503</v>
      </c>
      <c r="B200" s="23" t="s">
        <v>242</v>
      </c>
      <c r="C200" s="61">
        <v>30</v>
      </c>
      <c r="D200" s="61">
        <v>20</v>
      </c>
      <c r="E200" s="61">
        <v>10</v>
      </c>
      <c r="F200" s="16" t="s">
        <v>82</v>
      </c>
      <c r="G200" s="10">
        <v>10</v>
      </c>
    </row>
    <row r="201" spans="1:7" ht="15.95" customHeight="1" x14ac:dyDescent="0.25">
      <c r="A201" s="10">
        <v>1504</v>
      </c>
      <c r="B201" s="23" t="s">
        <v>243</v>
      </c>
      <c r="C201" s="61">
        <v>35</v>
      </c>
      <c r="D201" s="61">
        <v>25</v>
      </c>
      <c r="E201" s="61">
        <v>10</v>
      </c>
      <c r="F201" s="16" t="s">
        <v>82</v>
      </c>
      <c r="G201" s="10">
        <v>35</v>
      </c>
    </row>
    <row r="202" spans="1:7" ht="15.95" customHeight="1" x14ac:dyDescent="0.25">
      <c r="A202" s="10">
        <v>1505</v>
      </c>
      <c r="B202" s="23" t="s">
        <v>244</v>
      </c>
      <c r="C202" s="61">
        <v>15</v>
      </c>
      <c r="D202" s="61">
        <v>10</v>
      </c>
      <c r="E202" s="61">
        <v>5</v>
      </c>
      <c r="F202" s="16" t="s">
        <v>82</v>
      </c>
      <c r="G202" s="10">
        <v>5</v>
      </c>
    </row>
    <row r="203" spans="1:7" ht="15.95" customHeight="1" x14ac:dyDescent="0.25">
      <c r="A203" s="10">
        <v>1506</v>
      </c>
      <c r="B203" s="23" t="s">
        <v>245</v>
      </c>
      <c r="C203" s="61">
        <v>20</v>
      </c>
      <c r="D203" s="61">
        <v>15</v>
      </c>
      <c r="E203" s="61">
        <v>5</v>
      </c>
      <c r="F203" s="16" t="s">
        <v>82</v>
      </c>
      <c r="G203" s="10">
        <v>5</v>
      </c>
    </row>
    <row r="204" spans="1:7" ht="15.95" customHeight="1" x14ac:dyDescent="0.25">
      <c r="A204" s="10">
        <v>1507</v>
      </c>
      <c r="B204" s="23" t="s">
        <v>246</v>
      </c>
      <c r="C204" s="61">
        <v>30</v>
      </c>
      <c r="D204" s="61">
        <v>20</v>
      </c>
      <c r="E204" s="61">
        <v>10</v>
      </c>
      <c r="F204" s="37" t="s">
        <v>247</v>
      </c>
      <c r="G204" s="10">
        <v>10</v>
      </c>
    </row>
    <row r="205" spans="1:7" ht="15.95" customHeight="1" x14ac:dyDescent="0.25">
      <c r="A205" s="10">
        <v>1508</v>
      </c>
      <c r="B205" s="23" t="s">
        <v>248</v>
      </c>
      <c r="C205" s="61">
        <v>30</v>
      </c>
      <c r="D205" s="61">
        <v>20</v>
      </c>
      <c r="E205" s="61">
        <v>10</v>
      </c>
      <c r="F205" s="16" t="s">
        <v>82</v>
      </c>
      <c r="G205" s="10">
        <v>10</v>
      </c>
    </row>
    <row r="206" spans="1:7" ht="15.95" customHeight="1" x14ac:dyDescent="0.25">
      <c r="A206" s="10">
        <v>1509</v>
      </c>
      <c r="B206" s="23" t="s">
        <v>249</v>
      </c>
      <c r="C206" s="61">
        <v>25</v>
      </c>
      <c r="D206" s="61">
        <v>15</v>
      </c>
      <c r="E206" s="61">
        <v>5</v>
      </c>
      <c r="F206" s="16" t="s">
        <v>82</v>
      </c>
      <c r="G206" s="10">
        <v>5</v>
      </c>
    </row>
    <row r="207" spans="1:7" ht="15.95" customHeight="1" x14ac:dyDescent="0.25">
      <c r="A207" s="10">
        <v>1510</v>
      </c>
      <c r="B207" s="23" t="s">
        <v>250</v>
      </c>
      <c r="C207" s="61">
        <v>15</v>
      </c>
      <c r="D207" s="61">
        <v>10</v>
      </c>
      <c r="E207" s="61">
        <v>5</v>
      </c>
      <c r="F207" s="16" t="s">
        <v>82</v>
      </c>
      <c r="G207" s="10">
        <v>5</v>
      </c>
    </row>
    <row r="208" spans="1:7" ht="15.95" customHeight="1" x14ac:dyDescent="0.25">
      <c r="A208" s="10">
        <v>1511</v>
      </c>
      <c r="B208" s="23" t="s">
        <v>251</v>
      </c>
      <c r="C208" s="61">
        <v>25</v>
      </c>
      <c r="D208" s="61">
        <v>15</v>
      </c>
      <c r="E208" s="61">
        <v>5</v>
      </c>
      <c r="F208" s="16" t="s">
        <v>82</v>
      </c>
      <c r="G208" s="10">
        <v>25</v>
      </c>
    </row>
    <row r="209" spans="1:7" ht="15.95" customHeight="1" x14ac:dyDescent="0.25">
      <c r="A209" s="10">
        <v>1512</v>
      </c>
      <c r="B209" s="23" t="s">
        <v>252</v>
      </c>
      <c r="C209" s="61">
        <v>15</v>
      </c>
      <c r="D209" s="61">
        <v>10</v>
      </c>
      <c r="E209" s="61">
        <v>5</v>
      </c>
      <c r="F209" s="16" t="s">
        <v>82</v>
      </c>
      <c r="G209" s="10">
        <v>5</v>
      </c>
    </row>
    <row r="210" spans="1:7" ht="15.95" customHeight="1" x14ac:dyDescent="0.25">
      <c r="A210" s="10">
        <v>1513</v>
      </c>
      <c r="B210" s="23" t="s">
        <v>253</v>
      </c>
      <c r="C210" s="61">
        <v>15</v>
      </c>
      <c r="D210" s="61">
        <v>10</v>
      </c>
      <c r="E210" s="61">
        <v>5</v>
      </c>
      <c r="F210" s="16" t="s">
        <v>239</v>
      </c>
      <c r="G210" s="10">
        <v>5</v>
      </c>
    </row>
    <row r="211" spans="1:7" ht="15.95" customHeight="1" x14ac:dyDescent="0.25">
      <c r="A211" s="10">
        <v>1514</v>
      </c>
      <c r="B211" s="23" t="s">
        <v>254</v>
      </c>
      <c r="C211" s="61">
        <v>40</v>
      </c>
      <c r="D211" s="61">
        <v>25</v>
      </c>
      <c r="E211" s="61">
        <v>15</v>
      </c>
      <c r="F211" s="16" t="s">
        <v>82</v>
      </c>
      <c r="G211" s="10">
        <v>15</v>
      </c>
    </row>
    <row r="212" spans="1:7" ht="15.95" customHeight="1" x14ac:dyDescent="0.25">
      <c r="A212" s="10">
        <v>1515</v>
      </c>
      <c r="B212" s="23" t="s">
        <v>255</v>
      </c>
      <c r="C212" s="61">
        <v>35</v>
      </c>
      <c r="D212" s="61">
        <v>25</v>
      </c>
      <c r="E212" s="61">
        <v>10</v>
      </c>
      <c r="F212" s="16" t="s">
        <v>82</v>
      </c>
      <c r="G212" s="10">
        <v>10</v>
      </c>
    </row>
    <row r="213" spans="1:7" ht="15.95" customHeight="1" x14ac:dyDescent="0.25">
      <c r="A213" s="10">
        <v>1516</v>
      </c>
      <c r="B213" s="23" t="s">
        <v>256</v>
      </c>
      <c r="C213" s="61">
        <v>30</v>
      </c>
      <c r="D213" s="61">
        <v>20</v>
      </c>
      <c r="E213" s="61">
        <v>10</v>
      </c>
      <c r="F213" s="16" t="s">
        <v>82</v>
      </c>
      <c r="G213" s="10">
        <v>10</v>
      </c>
    </row>
    <row r="214" spans="1:7" ht="15.95" customHeight="1" x14ac:dyDescent="0.25">
      <c r="A214" s="10">
        <v>1517</v>
      </c>
      <c r="B214" s="23" t="s">
        <v>257</v>
      </c>
      <c r="C214" s="61">
        <v>20</v>
      </c>
      <c r="D214" s="61">
        <v>10</v>
      </c>
      <c r="E214" s="61">
        <v>5</v>
      </c>
      <c r="F214" s="16" t="s">
        <v>82</v>
      </c>
      <c r="G214" s="10">
        <v>5</v>
      </c>
    </row>
    <row r="215" spans="1:7" ht="15.95" customHeight="1" x14ac:dyDescent="0.25">
      <c r="A215" s="10">
        <v>1518</v>
      </c>
      <c r="B215" s="23" t="s">
        <v>258</v>
      </c>
      <c r="C215" s="61">
        <v>15</v>
      </c>
      <c r="D215" s="61">
        <v>10</v>
      </c>
      <c r="E215" s="61">
        <v>5</v>
      </c>
      <c r="F215" s="16" t="s">
        <v>259</v>
      </c>
      <c r="G215" s="10">
        <v>5</v>
      </c>
    </row>
    <row r="216" spans="1:7" ht="15.95" customHeight="1" x14ac:dyDescent="0.25">
      <c r="A216" s="10">
        <v>1519</v>
      </c>
      <c r="B216" s="23" t="s">
        <v>260</v>
      </c>
      <c r="C216" s="61">
        <v>25</v>
      </c>
      <c r="D216" s="61">
        <v>20</v>
      </c>
      <c r="E216" s="61">
        <v>10</v>
      </c>
      <c r="F216" s="16" t="s">
        <v>239</v>
      </c>
      <c r="G216" s="10" t="s">
        <v>1980</v>
      </c>
    </row>
    <row r="217" spans="1:7" ht="15.95" customHeight="1" x14ac:dyDescent="0.25">
      <c r="A217" s="10">
        <v>1520</v>
      </c>
      <c r="B217" s="23" t="s">
        <v>261</v>
      </c>
      <c r="C217" s="61">
        <v>15</v>
      </c>
      <c r="D217" s="61">
        <v>10</v>
      </c>
      <c r="E217" s="61">
        <v>5</v>
      </c>
      <c r="F217" s="16" t="s">
        <v>239</v>
      </c>
      <c r="G217" s="10" t="s">
        <v>1980</v>
      </c>
    </row>
    <row r="218" spans="1:7" ht="15.95" customHeight="1" x14ac:dyDescent="0.25">
      <c r="A218" s="10">
        <v>1521</v>
      </c>
      <c r="B218" s="23" t="s">
        <v>262</v>
      </c>
      <c r="C218" s="61">
        <v>20</v>
      </c>
      <c r="D218" s="61">
        <v>10</v>
      </c>
      <c r="E218" s="61">
        <v>5</v>
      </c>
      <c r="F218" s="16" t="s">
        <v>82</v>
      </c>
      <c r="G218" s="10">
        <v>20</v>
      </c>
    </row>
    <row r="219" spans="1:7" ht="15.95" customHeight="1" x14ac:dyDescent="0.25">
      <c r="A219" s="10">
        <v>1522</v>
      </c>
      <c r="B219" s="23" t="s">
        <v>263</v>
      </c>
      <c r="C219" s="61">
        <v>25</v>
      </c>
      <c r="D219" s="61">
        <v>15</v>
      </c>
      <c r="E219" s="61">
        <v>10</v>
      </c>
      <c r="F219" s="16" t="s">
        <v>82</v>
      </c>
      <c r="G219" s="10">
        <v>10</v>
      </c>
    </row>
    <row r="220" spans="1:7" ht="15.95" customHeight="1" x14ac:dyDescent="0.25">
      <c r="A220" s="10">
        <v>1523</v>
      </c>
      <c r="B220" s="23" t="s">
        <v>264</v>
      </c>
      <c r="C220" s="61">
        <v>20</v>
      </c>
      <c r="D220" s="61">
        <v>10</v>
      </c>
      <c r="E220" s="61">
        <v>5</v>
      </c>
      <c r="F220" s="16" t="s">
        <v>82</v>
      </c>
      <c r="G220" s="10">
        <v>5</v>
      </c>
    </row>
    <row r="221" spans="1:7" ht="15.95" customHeight="1" x14ac:dyDescent="0.25">
      <c r="A221" s="10">
        <v>1524</v>
      </c>
      <c r="B221" s="23" t="s">
        <v>265</v>
      </c>
      <c r="C221" s="61">
        <v>30</v>
      </c>
      <c r="D221" s="61">
        <v>20</v>
      </c>
      <c r="E221" s="61">
        <v>10</v>
      </c>
      <c r="F221" s="16" t="s">
        <v>239</v>
      </c>
      <c r="G221" s="10">
        <v>10</v>
      </c>
    </row>
    <row r="222" spans="1:7" ht="15.95" customHeight="1" x14ac:dyDescent="0.25">
      <c r="A222" s="10">
        <v>1525</v>
      </c>
      <c r="B222" s="23" t="s">
        <v>266</v>
      </c>
      <c r="C222" s="61">
        <v>40</v>
      </c>
      <c r="D222" s="61">
        <v>25</v>
      </c>
      <c r="E222" s="61">
        <v>10</v>
      </c>
      <c r="F222" s="16" t="s">
        <v>239</v>
      </c>
      <c r="G222" s="10">
        <v>10</v>
      </c>
    </row>
    <row r="223" spans="1:7" ht="15.95" customHeight="1" x14ac:dyDescent="0.25">
      <c r="A223" s="10">
        <v>1526</v>
      </c>
      <c r="B223" s="23" t="s">
        <v>267</v>
      </c>
      <c r="C223" s="61">
        <v>40</v>
      </c>
      <c r="D223" s="61">
        <v>25</v>
      </c>
      <c r="E223" s="61">
        <v>10</v>
      </c>
      <c r="F223" s="16" t="s">
        <v>239</v>
      </c>
      <c r="G223" s="10">
        <v>10</v>
      </c>
    </row>
    <row r="224" spans="1:7" ht="15.95" customHeight="1" x14ac:dyDescent="0.25">
      <c r="A224" s="10">
        <v>1527</v>
      </c>
      <c r="B224" s="23" t="s">
        <v>268</v>
      </c>
      <c r="C224" s="61">
        <v>10</v>
      </c>
      <c r="D224" s="61">
        <v>10</v>
      </c>
      <c r="E224" s="61">
        <v>5</v>
      </c>
      <c r="F224" s="16" t="s">
        <v>82</v>
      </c>
      <c r="G224" s="10">
        <v>10</v>
      </c>
    </row>
    <row r="225" spans="1:7" ht="15.95" customHeight="1" x14ac:dyDescent="0.25">
      <c r="A225" s="10">
        <v>1528</v>
      </c>
      <c r="B225" s="23" t="s">
        <v>269</v>
      </c>
      <c r="C225" s="61">
        <v>25</v>
      </c>
      <c r="D225" s="61">
        <v>15</v>
      </c>
      <c r="E225" s="61">
        <v>10</v>
      </c>
      <c r="F225" s="16" t="s">
        <v>82</v>
      </c>
      <c r="G225" s="10">
        <v>25</v>
      </c>
    </row>
    <row r="226" spans="1:7" ht="15.95" customHeight="1" x14ac:dyDescent="0.25">
      <c r="A226" s="10">
        <v>1529</v>
      </c>
      <c r="B226" s="23" t="s">
        <v>270</v>
      </c>
      <c r="C226" s="61">
        <v>15</v>
      </c>
      <c r="D226" s="61">
        <v>10</v>
      </c>
      <c r="E226" s="61">
        <v>5</v>
      </c>
      <c r="F226" s="16" t="s">
        <v>239</v>
      </c>
      <c r="G226" s="10" t="s">
        <v>1980</v>
      </c>
    </row>
    <row r="227" spans="1:7" ht="15.95" customHeight="1" x14ac:dyDescent="0.25">
      <c r="A227" s="10">
        <v>1530</v>
      </c>
      <c r="B227" s="23" t="s">
        <v>271</v>
      </c>
      <c r="C227" s="61">
        <v>15</v>
      </c>
      <c r="D227" s="61">
        <v>10</v>
      </c>
      <c r="E227" s="61">
        <v>5</v>
      </c>
      <c r="F227" s="37" t="s">
        <v>272</v>
      </c>
      <c r="G227" s="10">
        <v>5</v>
      </c>
    </row>
    <row r="228" spans="1:7" ht="15.95" customHeight="1" x14ac:dyDescent="0.25">
      <c r="A228" s="10">
        <v>1531</v>
      </c>
      <c r="B228" s="23" t="s">
        <v>273</v>
      </c>
      <c r="C228" s="61">
        <v>30</v>
      </c>
      <c r="D228" s="61">
        <v>20</v>
      </c>
      <c r="E228" s="61">
        <v>10</v>
      </c>
      <c r="F228" s="16" t="s">
        <v>82</v>
      </c>
      <c r="G228" s="10">
        <v>30</v>
      </c>
    </row>
    <row r="229" spans="1:7" ht="15.95" customHeight="1" x14ac:dyDescent="0.25">
      <c r="A229" s="10">
        <v>1532</v>
      </c>
      <c r="B229" s="23" t="s">
        <v>274</v>
      </c>
      <c r="C229" s="61">
        <v>20</v>
      </c>
      <c r="D229" s="61">
        <v>15</v>
      </c>
      <c r="E229" s="61">
        <v>10</v>
      </c>
      <c r="F229" s="16" t="s">
        <v>82</v>
      </c>
      <c r="G229" s="10">
        <v>10</v>
      </c>
    </row>
    <row r="230" spans="1:7" ht="15.95" customHeight="1" x14ac:dyDescent="0.25">
      <c r="A230" s="10">
        <v>1533</v>
      </c>
      <c r="B230" s="23" t="s">
        <v>275</v>
      </c>
      <c r="C230" s="61">
        <v>35</v>
      </c>
      <c r="D230" s="61">
        <v>20</v>
      </c>
      <c r="E230" s="61">
        <v>10</v>
      </c>
      <c r="F230" s="16" t="s">
        <v>82</v>
      </c>
      <c r="G230" s="10">
        <v>20</v>
      </c>
    </row>
    <row r="231" spans="1:7" ht="15.95" customHeight="1" x14ac:dyDescent="0.25">
      <c r="A231" s="10">
        <v>1534</v>
      </c>
      <c r="B231" s="23" t="s">
        <v>276</v>
      </c>
      <c r="C231" s="61">
        <v>35</v>
      </c>
      <c r="D231" s="61">
        <v>20</v>
      </c>
      <c r="E231" s="61">
        <v>10</v>
      </c>
      <c r="F231" s="16" t="s">
        <v>82</v>
      </c>
      <c r="G231" s="10">
        <v>20</v>
      </c>
    </row>
    <row r="232" spans="1:7" ht="15.95" customHeight="1" x14ac:dyDescent="0.25">
      <c r="A232" s="10">
        <v>1535</v>
      </c>
      <c r="B232" s="23" t="s">
        <v>277</v>
      </c>
      <c r="C232" s="61">
        <v>30</v>
      </c>
      <c r="D232" s="61">
        <v>20</v>
      </c>
      <c r="E232" s="61">
        <v>10</v>
      </c>
      <c r="F232" s="16" t="s">
        <v>82</v>
      </c>
      <c r="G232" s="10">
        <v>10</v>
      </c>
    </row>
    <row r="233" spans="1:7" ht="15.95" customHeight="1" x14ac:dyDescent="0.25">
      <c r="A233" s="10">
        <v>1536</v>
      </c>
      <c r="B233" s="23" t="s">
        <v>278</v>
      </c>
      <c r="C233" s="61">
        <v>30</v>
      </c>
      <c r="D233" s="61">
        <v>20</v>
      </c>
      <c r="E233" s="61">
        <v>10</v>
      </c>
      <c r="F233" s="16" t="s">
        <v>239</v>
      </c>
      <c r="G233" s="10">
        <v>20</v>
      </c>
    </row>
    <row r="234" spans="1:7" ht="15.95" customHeight="1" x14ac:dyDescent="0.25">
      <c r="A234" s="10">
        <v>1537</v>
      </c>
      <c r="B234" s="23" t="s">
        <v>279</v>
      </c>
      <c r="C234" s="61">
        <v>15</v>
      </c>
      <c r="D234" s="61">
        <v>10</v>
      </c>
      <c r="E234" s="61">
        <v>5</v>
      </c>
      <c r="F234" s="16" t="s">
        <v>82</v>
      </c>
      <c r="G234" s="10">
        <v>5</v>
      </c>
    </row>
    <row r="235" spans="1:7" ht="15.95" customHeight="1" x14ac:dyDescent="0.25">
      <c r="A235" s="10">
        <v>1538</v>
      </c>
      <c r="B235" s="23" t="s">
        <v>280</v>
      </c>
      <c r="C235" s="61">
        <v>35</v>
      </c>
      <c r="D235" s="61">
        <v>20</v>
      </c>
      <c r="E235" s="61">
        <v>10</v>
      </c>
      <c r="F235" s="16" t="s">
        <v>82</v>
      </c>
      <c r="G235" s="10">
        <v>20</v>
      </c>
    </row>
    <row r="236" spans="1:7" ht="15.95" customHeight="1" x14ac:dyDescent="0.25">
      <c r="A236" s="10">
        <v>1539</v>
      </c>
      <c r="B236" s="23" t="s">
        <v>281</v>
      </c>
      <c r="C236" s="61">
        <v>15</v>
      </c>
      <c r="D236" s="61">
        <v>10</v>
      </c>
      <c r="E236" s="61">
        <v>5</v>
      </c>
      <c r="F236" s="16" t="s">
        <v>82</v>
      </c>
      <c r="G236" s="10">
        <v>15</v>
      </c>
    </row>
    <row r="237" spans="1:7" ht="15.95" customHeight="1" x14ac:dyDescent="0.25">
      <c r="A237" s="10">
        <v>1540</v>
      </c>
      <c r="B237" s="23" t="s">
        <v>282</v>
      </c>
      <c r="C237" s="61">
        <v>15</v>
      </c>
      <c r="D237" s="61">
        <v>10</v>
      </c>
      <c r="E237" s="61">
        <v>5</v>
      </c>
      <c r="F237" s="16" t="s">
        <v>82</v>
      </c>
      <c r="G237" s="10">
        <v>15</v>
      </c>
    </row>
    <row r="238" spans="1:7" ht="15.95" customHeight="1" x14ac:dyDescent="0.25">
      <c r="A238" s="10">
        <v>1541</v>
      </c>
      <c r="B238" s="23" t="s">
        <v>283</v>
      </c>
      <c r="C238" s="61">
        <v>10</v>
      </c>
      <c r="D238" s="61">
        <v>10</v>
      </c>
      <c r="E238" s="61">
        <v>5</v>
      </c>
      <c r="F238" s="37"/>
      <c r="G238" s="10">
        <v>5</v>
      </c>
    </row>
    <row r="239" spans="1:7" ht="15.95" customHeight="1" x14ac:dyDescent="0.25">
      <c r="A239" s="10">
        <v>1542</v>
      </c>
      <c r="B239" s="23" t="s">
        <v>284</v>
      </c>
      <c r="C239" s="61">
        <v>10</v>
      </c>
      <c r="D239" s="61">
        <v>10</v>
      </c>
      <c r="E239" s="61">
        <v>5</v>
      </c>
      <c r="F239" s="37"/>
      <c r="G239" s="10">
        <v>10</v>
      </c>
    </row>
    <row r="240" spans="1:7" ht="15.95" customHeight="1" x14ac:dyDescent="0.25">
      <c r="A240" s="10">
        <v>1543</v>
      </c>
      <c r="B240" s="23" t="s">
        <v>285</v>
      </c>
      <c r="C240" s="61">
        <v>25</v>
      </c>
      <c r="D240" s="61">
        <v>15</v>
      </c>
      <c r="E240" s="61">
        <v>10</v>
      </c>
      <c r="F240" s="16" t="s">
        <v>82</v>
      </c>
      <c r="G240" s="10">
        <v>10</v>
      </c>
    </row>
    <row r="241" spans="1:7" ht="15.95" customHeight="1" x14ac:dyDescent="0.25">
      <c r="A241" s="10">
        <v>1544</v>
      </c>
      <c r="B241" s="23" t="s">
        <v>286</v>
      </c>
      <c r="C241" s="61">
        <v>40</v>
      </c>
      <c r="D241" s="61">
        <v>25</v>
      </c>
      <c r="E241" s="61">
        <v>10</v>
      </c>
      <c r="F241" s="16" t="s">
        <v>82</v>
      </c>
      <c r="G241" s="10">
        <v>10</v>
      </c>
    </row>
    <row r="242" spans="1:7" ht="15.95" customHeight="1" x14ac:dyDescent="0.25">
      <c r="A242" s="10">
        <v>1545</v>
      </c>
      <c r="B242" s="23" t="s">
        <v>287</v>
      </c>
      <c r="C242" s="61">
        <v>40</v>
      </c>
      <c r="D242" s="61">
        <v>25</v>
      </c>
      <c r="E242" s="61">
        <v>10</v>
      </c>
      <c r="F242" s="16" t="s">
        <v>82</v>
      </c>
      <c r="G242" s="10">
        <v>10</v>
      </c>
    </row>
    <row r="243" spans="1:7" ht="15.95" customHeight="1" x14ac:dyDescent="0.25">
      <c r="A243" s="10">
        <v>1546</v>
      </c>
      <c r="B243" s="23" t="s">
        <v>288</v>
      </c>
      <c r="C243" s="61">
        <v>35</v>
      </c>
      <c r="D243" s="61">
        <v>20</v>
      </c>
      <c r="E243" s="61">
        <v>10</v>
      </c>
      <c r="F243" s="16" t="s">
        <v>82</v>
      </c>
      <c r="G243" s="10">
        <v>20</v>
      </c>
    </row>
    <row r="244" spans="1:7" ht="15.95" customHeight="1" x14ac:dyDescent="0.25">
      <c r="A244" s="10">
        <v>1547</v>
      </c>
      <c r="B244" s="23" t="s">
        <v>289</v>
      </c>
      <c r="C244" s="61">
        <v>30</v>
      </c>
      <c r="D244" s="61">
        <v>20</v>
      </c>
      <c r="E244" s="61">
        <v>10</v>
      </c>
      <c r="F244" s="16" t="s">
        <v>82</v>
      </c>
      <c r="G244" s="10">
        <v>30</v>
      </c>
    </row>
    <row r="245" spans="1:7" ht="15.95" customHeight="1" x14ac:dyDescent="0.25">
      <c r="A245" s="10">
        <v>1548</v>
      </c>
      <c r="B245" s="23" t="s">
        <v>290</v>
      </c>
      <c r="C245" s="61">
        <v>30</v>
      </c>
      <c r="D245" s="61">
        <v>20</v>
      </c>
      <c r="E245" s="61">
        <v>10</v>
      </c>
      <c r="F245" s="16" t="s">
        <v>82</v>
      </c>
      <c r="G245" s="10" t="s">
        <v>1980</v>
      </c>
    </row>
    <row r="246" spans="1:7" ht="15.95" customHeight="1" x14ac:dyDescent="0.25">
      <c r="A246" s="10">
        <v>1549</v>
      </c>
      <c r="B246" s="23" t="s">
        <v>291</v>
      </c>
      <c r="C246" s="61">
        <v>30</v>
      </c>
      <c r="D246" s="61">
        <v>20</v>
      </c>
      <c r="E246" s="61">
        <v>10</v>
      </c>
      <c r="F246" s="16" t="s">
        <v>82</v>
      </c>
      <c r="G246" s="10">
        <v>10</v>
      </c>
    </row>
    <row r="247" spans="1:7" ht="15.95" customHeight="1" x14ac:dyDescent="0.25">
      <c r="A247" s="10">
        <v>1550</v>
      </c>
      <c r="B247" s="23" t="s">
        <v>292</v>
      </c>
      <c r="C247" s="61">
        <v>25</v>
      </c>
      <c r="D247" s="61">
        <v>20</v>
      </c>
      <c r="E247" s="61">
        <v>10</v>
      </c>
      <c r="F247" s="16" t="s">
        <v>82</v>
      </c>
      <c r="G247" s="10">
        <v>25</v>
      </c>
    </row>
    <row r="248" spans="1:7" ht="15.95" customHeight="1" x14ac:dyDescent="0.25">
      <c r="A248" s="10">
        <v>1551</v>
      </c>
      <c r="B248" s="23" t="s">
        <v>293</v>
      </c>
      <c r="C248" s="61">
        <v>25</v>
      </c>
      <c r="D248" s="61">
        <v>20</v>
      </c>
      <c r="E248" s="61">
        <v>10</v>
      </c>
      <c r="F248" s="16" t="s">
        <v>82</v>
      </c>
      <c r="G248" s="10" t="s">
        <v>1980</v>
      </c>
    </row>
    <row r="249" spans="1:7" ht="15.95" customHeight="1" x14ac:dyDescent="0.25">
      <c r="A249" s="10">
        <v>1552</v>
      </c>
      <c r="B249" s="23" t="s">
        <v>294</v>
      </c>
      <c r="C249" s="61">
        <v>20</v>
      </c>
      <c r="D249" s="61">
        <v>15</v>
      </c>
      <c r="E249" s="61">
        <v>10</v>
      </c>
      <c r="F249" s="16" t="s">
        <v>144</v>
      </c>
      <c r="G249" s="10">
        <v>15</v>
      </c>
    </row>
    <row r="250" spans="1:7" ht="15.95" customHeight="1" x14ac:dyDescent="0.25">
      <c r="A250" s="10">
        <v>1553</v>
      </c>
      <c r="B250" s="23" t="s">
        <v>295</v>
      </c>
      <c r="C250" s="61">
        <v>30</v>
      </c>
      <c r="D250" s="61">
        <v>20</v>
      </c>
      <c r="E250" s="61">
        <v>10</v>
      </c>
      <c r="F250" s="16" t="s">
        <v>144</v>
      </c>
      <c r="G250" s="10" t="s">
        <v>1980</v>
      </c>
    </row>
    <row r="251" spans="1:7" ht="15.95" customHeight="1" x14ac:dyDescent="0.25">
      <c r="A251" s="10">
        <v>1554</v>
      </c>
      <c r="B251" s="23" t="s">
        <v>296</v>
      </c>
      <c r="C251" s="61">
        <v>35</v>
      </c>
      <c r="D251" s="61">
        <v>20</v>
      </c>
      <c r="E251" s="61">
        <v>10</v>
      </c>
      <c r="F251" s="16" t="s">
        <v>144</v>
      </c>
      <c r="G251" s="10" t="s">
        <v>1980</v>
      </c>
    </row>
    <row r="252" spans="1:7" ht="15.95" customHeight="1" x14ac:dyDescent="0.25">
      <c r="A252" s="10">
        <v>1555</v>
      </c>
      <c r="B252" s="23" t="s">
        <v>297</v>
      </c>
      <c r="C252" s="61">
        <v>35</v>
      </c>
      <c r="D252" s="61">
        <v>25</v>
      </c>
      <c r="E252" s="61">
        <v>10</v>
      </c>
      <c r="F252" s="16" t="s">
        <v>82</v>
      </c>
      <c r="G252" s="10" t="s">
        <v>1980</v>
      </c>
    </row>
    <row r="253" spans="1:7" ht="15.95" customHeight="1" x14ac:dyDescent="0.25">
      <c r="A253" s="10">
        <v>1556</v>
      </c>
      <c r="B253" s="23" t="s">
        <v>298</v>
      </c>
      <c r="C253" s="61">
        <v>35</v>
      </c>
      <c r="D253" s="61">
        <v>25</v>
      </c>
      <c r="E253" s="61">
        <v>10</v>
      </c>
      <c r="F253" s="16" t="s">
        <v>82</v>
      </c>
      <c r="G253" s="10">
        <v>35</v>
      </c>
    </row>
    <row r="254" spans="1:7" ht="15.95" customHeight="1" x14ac:dyDescent="0.25">
      <c r="A254" s="10">
        <v>1601</v>
      </c>
      <c r="B254" s="23" t="s">
        <v>1438</v>
      </c>
      <c r="C254" s="61">
        <v>80</v>
      </c>
      <c r="D254" s="61">
        <v>70</v>
      </c>
      <c r="E254" s="61">
        <v>60</v>
      </c>
      <c r="F254" s="37" t="s">
        <v>1439</v>
      </c>
      <c r="G254" s="10">
        <v>80</v>
      </c>
    </row>
    <row r="255" spans="1:7" ht="15.95" customHeight="1" x14ac:dyDescent="0.25">
      <c r="A255" s="10">
        <v>1602</v>
      </c>
      <c r="B255" s="23" t="s">
        <v>1440</v>
      </c>
      <c r="C255" s="61">
        <v>110</v>
      </c>
      <c r="D255" s="61">
        <v>100</v>
      </c>
      <c r="E255" s="61">
        <v>90</v>
      </c>
      <c r="F255" s="37" t="s">
        <v>1441</v>
      </c>
      <c r="G255" s="10" t="s">
        <v>1980</v>
      </c>
    </row>
    <row r="256" spans="1:7" ht="15.95" customHeight="1" x14ac:dyDescent="0.25">
      <c r="A256" s="10">
        <v>1603</v>
      </c>
      <c r="B256" s="23" t="s">
        <v>1442</v>
      </c>
      <c r="C256" s="61">
        <v>20</v>
      </c>
      <c r="D256" s="61">
        <v>18</v>
      </c>
      <c r="E256" s="61">
        <v>15</v>
      </c>
      <c r="F256" s="37" t="s">
        <v>1441</v>
      </c>
      <c r="G256" s="10" t="s">
        <v>1980</v>
      </c>
    </row>
    <row r="257" spans="1:7" ht="15.95" customHeight="1" x14ac:dyDescent="0.25">
      <c r="A257" s="10">
        <v>1604</v>
      </c>
      <c r="B257" s="23" t="s">
        <v>1443</v>
      </c>
      <c r="C257" s="61">
        <v>35</v>
      </c>
      <c r="D257" s="61">
        <v>30</v>
      </c>
      <c r="E257" s="61">
        <v>25</v>
      </c>
      <c r="F257" s="37" t="s">
        <v>1441</v>
      </c>
      <c r="G257" s="10">
        <v>25</v>
      </c>
    </row>
    <row r="258" spans="1:7" ht="15.95" customHeight="1" x14ac:dyDescent="0.25">
      <c r="A258" s="10">
        <v>1605</v>
      </c>
      <c r="B258" s="23" t="s">
        <v>1444</v>
      </c>
      <c r="C258" s="61">
        <v>90</v>
      </c>
      <c r="D258" s="61">
        <v>80</v>
      </c>
      <c r="E258" s="61">
        <v>70</v>
      </c>
      <c r="F258" s="37" t="s">
        <v>1445</v>
      </c>
      <c r="G258" s="10">
        <v>70</v>
      </c>
    </row>
    <row r="259" spans="1:7" ht="15.95" customHeight="1" x14ac:dyDescent="0.25">
      <c r="A259" s="10">
        <v>1606</v>
      </c>
      <c r="B259" s="23" t="s">
        <v>1446</v>
      </c>
      <c r="C259" s="61">
        <v>40</v>
      </c>
      <c r="D259" s="61">
        <v>30</v>
      </c>
      <c r="E259" s="61">
        <v>20</v>
      </c>
      <c r="F259" s="37" t="s">
        <v>1447</v>
      </c>
      <c r="G259" s="10" t="s">
        <v>1980</v>
      </c>
    </row>
    <row r="260" spans="1:7" ht="15.95" customHeight="1" x14ac:dyDescent="0.25">
      <c r="A260" s="10">
        <v>1607</v>
      </c>
      <c r="B260" s="23" t="s">
        <v>1448</v>
      </c>
      <c r="C260" s="61">
        <v>35</v>
      </c>
      <c r="D260" s="61">
        <v>30</v>
      </c>
      <c r="E260" s="61">
        <v>20</v>
      </c>
      <c r="F260" s="37" t="s">
        <v>1449</v>
      </c>
      <c r="G260" s="10" t="s">
        <v>1980</v>
      </c>
    </row>
    <row r="261" spans="1:7" ht="15.95" customHeight="1" x14ac:dyDescent="0.25">
      <c r="A261" s="10">
        <v>1608</v>
      </c>
      <c r="B261" s="23" t="s">
        <v>1450</v>
      </c>
      <c r="C261" s="61">
        <v>70</v>
      </c>
      <c r="D261" s="61">
        <v>60</v>
      </c>
      <c r="E261" s="61">
        <v>50</v>
      </c>
      <c r="F261" s="37" t="s">
        <v>1451</v>
      </c>
      <c r="G261" s="10" t="s">
        <v>1980</v>
      </c>
    </row>
    <row r="262" spans="1:7" ht="15.95" customHeight="1" x14ac:dyDescent="0.25">
      <c r="A262" s="10">
        <v>1609</v>
      </c>
      <c r="B262" s="23" t="s">
        <v>1452</v>
      </c>
      <c r="C262" s="61">
        <v>30</v>
      </c>
      <c r="D262" s="61">
        <v>25</v>
      </c>
      <c r="E262" s="61">
        <v>15</v>
      </c>
      <c r="F262" s="37" t="s">
        <v>1441</v>
      </c>
      <c r="G262" s="10" t="s">
        <v>1980</v>
      </c>
    </row>
    <row r="263" spans="1:7" ht="15.95" customHeight="1" x14ac:dyDescent="0.25">
      <c r="A263" s="10">
        <v>1610</v>
      </c>
      <c r="B263" s="23" t="s">
        <v>1453</v>
      </c>
      <c r="C263" s="61">
        <v>30</v>
      </c>
      <c r="D263" s="61">
        <v>25</v>
      </c>
      <c r="E263" s="61">
        <v>15</v>
      </c>
      <c r="F263" s="37" t="s">
        <v>1454</v>
      </c>
      <c r="G263" s="10" t="s">
        <v>1980</v>
      </c>
    </row>
    <row r="264" spans="1:7" ht="15.95" customHeight="1" x14ac:dyDescent="0.25">
      <c r="A264" s="10">
        <v>1611</v>
      </c>
      <c r="B264" s="23" t="s">
        <v>1455</v>
      </c>
      <c r="C264" s="61">
        <v>90</v>
      </c>
      <c r="D264" s="61">
        <v>80</v>
      </c>
      <c r="E264" s="61">
        <v>70</v>
      </c>
      <c r="F264" s="37" t="s">
        <v>1445</v>
      </c>
      <c r="G264" s="10">
        <v>90</v>
      </c>
    </row>
    <row r="265" spans="1:7" ht="15.95" customHeight="1" x14ac:dyDescent="0.25">
      <c r="A265" s="10">
        <v>1612</v>
      </c>
      <c r="B265" s="23" t="s">
        <v>1456</v>
      </c>
      <c r="C265" s="61">
        <v>55</v>
      </c>
      <c r="D265" s="61">
        <v>50</v>
      </c>
      <c r="E265" s="61">
        <v>40</v>
      </c>
      <c r="F265" s="37" t="s">
        <v>1441</v>
      </c>
      <c r="G265" s="10" t="s">
        <v>1980</v>
      </c>
    </row>
    <row r="266" spans="1:7" ht="15.95" customHeight="1" x14ac:dyDescent="0.25">
      <c r="A266" s="10">
        <v>1613</v>
      </c>
      <c r="B266" s="23" t="s">
        <v>1457</v>
      </c>
      <c r="C266" s="61">
        <v>30</v>
      </c>
      <c r="D266" s="61">
        <v>25</v>
      </c>
      <c r="E266" s="61">
        <v>20</v>
      </c>
      <c r="F266" s="37" t="s">
        <v>1445</v>
      </c>
      <c r="G266" s="10" t="s">
        <v>1980</v>
      </c>
    </row>
    <row r="267" spans="1:7" ht="15.95" customHeight="1" x14ac:dyDescent="0.25">
      <c r="A267" s="10">
        <v>1614</v>
      </c>
      <c r="B267" s="23" t="s">
        <v>1458</v>
      </c>
      <c r="C267" s="61">
        <v>12</v>
      </c>
      <c r="D267" s="61">
        <v>9</v>
      </c>
      <c r="E267" s="61">
        <v>6</v>
      </c>
      <c r="F267" s="37" t="s">
        <v>1459</v>
      </c>
      <c r="G267" s="10" t="s">
        <v>1980</v>
      </c>
    </row>
    <row r="268" spans="1:7" ht="15.95" customHeight="1" x14ac:dyDescent="0.25">
      <c r="A268" s="10">
        <v>1615</v>
      </c>
      <c r="B268" s="23" t="s">
        <v>1460</v>
      </c>
      <c r="C268" s="61">
        <v>30</v>
      </c>
      <c r="D268" s="61">
        <v>25</v>
      </c>
      <c r="E268" s="61">
        <v>20</v>
      </c>
      <c r="F268" s="37" t="s">
        <v>1441</v>
      </c>
      <c r="G268" s="10">
        <v>20</v>
      </c>
    </row>
    <row r="269" spans="1:7" ht="15.95" customHeight="1" x14ac:dyDescent="0.25">
      <c r="A269" s="10">
        <v>1616</v>
      </c>
      <c r="B269" s="23" t="s">
        <v>1461</v>
      </c>
      <c r="C269" s="61">
        <v>60</v>
      </c>
      <c r="D269" s="61">
        <v>50</v>
      </c>
      <c r="E269" s="61">
        <v>40</v>
      </c>
      <c r="F269" s="37" t="s">
        <v>1462</v>
      </c>
      <c r="G269" s="10">
        <v>40</v>
      </c>
    </row>
    <row r="270" spans="1:7" ht="15.95" customHeight="1" x14ac:dyDescent="0.25">
      <c r="A270" s="10">
        <v>1617</v>
      </c>
      <c r="B270" s="23" t="s">
        <v>1463</v>
      </c>
      <c r="C270" s="61">
        <v>60</v>
      </c>
      <c r="D270" s="61">
        <v>50</v>
      </c>
      <c r="E270" s="61">
        <v>40</v>
      </c>
      <c r="F270" s="37" t="s">
        <v>1464</v>
      </c>
      <c r="G270" s="10" t="s">
        <v>1980</v>
      </c>
    </row>
    <row r="271" spans="1:7" ht="15.95" customHeight="1" x14ac:dyDescent="0.25">
      <c r="A271" s="10">
        <v>1618</v>
      </c>
      <c r="B271" s="24" t="s">
        <v>1465</v>
      </c>
      <c r="C271" s="64">
        <v>80</v>
      </c>
      <c r="D271" s="64">
        <v>70</v>
      </c>
      <c r="E271" s="64">
        <v>60</v>
      </c>
      <c r="F271" s="16" t="s">
        <v>1466</v>
      </c>
      <c r="G271" s="10">
        <v>80</v>
      </c>
    </row>
    <row r="272" spans="1:7" ht="15.95" customHeight="1" x14ac:dyDescent="0.25">
      <c r="A272" s="10">
        <v>1619</v>
      </c>
      <c r="B272" s="24" t="s">
        <v>1467</v>
      </c>
      <c r="C272" s="64">
        <v>250</v>
      </c>
      <c r="D272" s="64">
        <v>225</v>
      </c>
      <c r="E272" s="64">
        <v>200</v>
      </c>
      <c r="F272" s="16" t="s">
        <v>1468</v>
      </c>
      <c r="G272" s="10" t="s">
        <v>1980</v>
      </c>
    </row>
    <row r="273" spans="1:7" ht="15.95" customHeight="1" x14ac:dyDescent="0.25">
      <c r="A273" s="10">
        <v>1620</v>
      </c>
      <c r="B273" s="23" t="s">
        <v>1469</v>
      </c>
      <c r="C273" s="61">
        <v>50</v>
      </c>
      <c r="D273" s="61">
        <v>45</v>
      </c>
      <c r="E273" s="61">
        <v>40</v>
      </c>
      <c r="F273" s="37" t="s">
        <v>1441</v>
      </c>
      <c r="G273" s="10" t="s">
        <v>1980</v>
      </c>
    </row>
    <row r="274" spans="1:7" ht="15.95" customHeight="1" x14ac:dyDescent="0.25">
      <c r="A274" s="10">
        <v>1621</v>
      </c>
      <c r="B274" s="24" t="s">
        <v>1470</v>
      </c>
      <c r="C274" s="64">
        <v>150</v>
      </c>
      <c r="D274" s="64">
        <v>125</v>
      </c>
      <c r="E274" s="64">
        <v>100</v>
      </c>
      <c r="F274" s="16" t="s">
        <v>1471</v>
      </c>
      <c r="G274" s="10" t="s">
        <v>1980</v>
      </c>
    </row>
    <row r="275" spans="1:7" ht="15.95" customHeight="1" x14ac:dyDescent="0.25">
      <c r="A275" s="10">
        <v>1622</v>
      </c>
      <c r="B275" s="23" t="s">
        <v>1472</v>
      </c>
      <c r="C275" s="61">
        <v>40</v>
      </c>
      <c r="D275" s="61">
        <v>35</v>
      </c>
      <c r="E275" s="61">
        <v>30</v>
      </c>
      <c r="F275" s="37" t="s">
        <v>1462</v>
      </c>
      <c r="G275" s="10">
        <v>40</v>
      </c>
    </row>
    <row r="276" spans="1:7" ht="15.95" customHeight="1" x14ac:dyDescent="0.25">
      <c r="A276" s="10">
        <v>1623</v>
      </c>
      <c r="B276" s="23" t="s">
        <v>1473</v>
      </c>
      <c r="C276" s="61">
        <v>15</v>
      </c>
      <c r="D276" s="61">
        <v>12</v>
      </c>
      <c r="E276" s="61">
        <v>10</v>
      </c>
      <c r="F276" s="37" t="s">
        <v>1474</v>
      </c>
      <c r="G276" s="10" t="s">
        <v>1980</v>
      </c>
    </row>
    <row r="277" spans="1:7" ht="15.95" customHeight="1" x14ac:dyDescent="0.25">
      <c r="A277" s="10">
        <v>1624</v>
      </c>
      <c r="B277" s="23" t="s">
        <v>1475</v>
      </c>
      <c r="C277" s="61">
        <v>25</v>
      </c>
      <c r="D277" s="61">
        <v>20</v>
      </c>
      <c r="E277" s="61">
        <v>15</v>
      </c>
      <c r="F277" s="37" t="s">
        <v>1441</v>
      </c>
      <c r="G277" s="10" t="s">
        <v>1980</v>
      </c>
    </row>
    <row r="278" spans="1:7" ht="15.95" customHeight="1" x14ac:dyDescent="0.25">
      <c r="A278" s="10">
        <v>1625</v>
      </c>
      <c r="B278" s="23" t="s">
        <v>1476</v>
      </c>
      <c r="C278" s="61">
        <v>100</v>
      </c>
      <c r="D278" s="61">
        <v>90</v>
      </c>
      <c r="E278" s="61">
        <v>75</v>
      </c>
      <c r="F278" s="37" t="s">
        <v>1441</v>
      </c>
      <c r="G278" s="10">
        <v>75</v>
      </c>
    </row>
    <row r="279" spans="1:7" ht="15.95" customHeight="1" x14ac:dyDescent="0.25">
      <c r="A279" s="10">
        <v>1626</v>
      </c>
      <c r="B279" s="23" t="s">
        <v>1477</v>
      </c>
      <c r="C279" s="61">
        <v>40</v>
      </c>
      <c r="D279" s="61">
        <v>35</v>
      </c>
      <c r="E279" s="61">
        <v>25</v>
      </c>
      <c r="F279" s="37" t="s">
        <v>1441</v>
      </c>
      <c r="G279" s="10" t="s">
        <v>1980</v>
      </c>
    </row>
    <row r="280" spans="1:7" ht="15.95" customHeight="1" x14ac:dyDescent="0.25">
      <c r="A280" s="10">
        <v>1627</v>
      </c>
      <c r="B280" s="23" t="s">
        <v>1478</v>
      </c>
      <c r="C280" s="61">
        <v>40</v>
      </c>
      <c r="D280" s="61">
        <v>35</v>
      </c>
      <c r="E280" s="61">
        <v>25</v>
      </c>
      <c r="F280" s="37" t="s">
        <v>1441</v>
      </c>
      <c r="G280" s="10" t="s">
        <v>1980</v>
      </c>
    </row>
    <row r="281" spans="1:7" ht="15.95" customHeight="1" x14ac:dyDescent="0.25">
      <c r="A281" s="10">
        <v>1628</v>
      </c>
      <c r="B281" s="23" t="s">
        <v>1479</v>
      </c>
      <c r="C281" s="61">
        <v>40</v>
      </c>
      <c r="D281" s="61">
        <v>35</v>
      </c>
      <c r="E281" s="61">
        <v>25</v>
      </c>
      <c r="F281" s="37" t="s">
        <v>1441</v>
      </c>
      <c r="G281" s="10" t="s">
        <v>1980</v>
      </c>
    </row>
    <row r="282" spans="1:7" ht="15.95" customHeight="1" x14ac:dyDescent="0.25">
      <c r="A282" s="10">
        <v>1629</v>
      </c>
      <c r="B282" s="23" t="s">
        <v>1480</v>
      </c>
      <c r="C282" s="61">
        <v>35</v>
      </c>
      <c r="D282" s="61">
        <v>30</v>
      </c>
      <c r="E282" s="61">
        <v>25</v>
      </c>
      <c r="F282" s="37" t="s">
        <v>1441</v>
      </c>
      <c r="G282" s="10">
        <v>30</v>
      </c>
    </row>
    <row r="283" spans="1:7" ht="15.95" customHeight="1" x14ac:dyDescent="0.25">
      <c r="A283" s="10">
        <v>1630</v>
      </c>
      <c r="B283" s="23" t="s">
        <v>1481</v>
      </c>
      <c r="C283" s="61">
        <v>35</v>
      </c>
      <c r="D283" s="61">
        <v>30</v>
      </c>
      <c r="E283" s="61">
        <v>25</v>
      </c>
      <c r="F283" s="37" t="s">
        <v>1441</v>
      </c>
      <c r="G283" s="10">
        <v>30</v>
      </c>
    </row>
    <row r="284" spans="1:7" ht="15.95" customHeight="1" x14ac:dyDescent="0.25">
      <c r="A284" s="10">
        <v>1631</v>
      </c>
      <c r="B284" s="23" t="s">
        <v>1482</v>
      </c>
      <c r="C284" s="61">
        <v>40</v>
      </c>
      <c r="D284" s="61">
        <v>35</v>
      </c>
      <c r="E284" s="61">
        <v>25</v>
      </c>
      <c r="F284" s="37" t="s">
        <v>1483</v>
      </c>
      <c r="G284" s="10">
        <v>40</v>
      </c>
    </row>
    <row r="285" spans="1:7" ht="15.95" customHeight="1" x14ac:dyDescent="0.25">
      <c r="A285" s="10">
        <v>1632</v>
      </c>
      <c r="B285" s="23" t="s">
        <v>1484</v>
      </c>
      <c r="C285" s="61">
        <v>20</v>
      </c>
      <c r="D285" s="61">
        <v>15</v>
      </c>
      <c r="E285" s="61">
        <v>10</v>
      </c>
      <c r="F285" s="37" t="s">
        <v>1485</v>
      </c>
      <c r="G285" s="10" t="s">
        <v>1980</v>
      </c>
    </row>
    <row r="286" spans="1:7" ht="15.95" customHeight="1" x14ac:dyDescent="0.25">
      <c r="A286" s="10">
        <v>1633</v>
      </c>
      <c r="B286" s="23" t="s">
        <v>1486</v>
      </c>
      <c r="C286" s="61">
        <v>30</v>
      </c>
      <c r="D286" s="61">
        <v>25</v>
      </c>
      <c r="E286" s="61">
        <v>20</v>
      </c>
      <c r="F286" s="37" t="s">
        <v>1487</v>
      </c>
      <c r="G286" s="10" t="s">
        <v>1980</v>
      </c>
    </row>
    <row r="287" spans="1:7" ht="15.95" customHeight="1" x14ac:dyDescent="0.25">
      <c r="A287" s="10">
        <v>1634</v>
      </c>
      <c r="B287" s="23" t="s">
        <v>1488</v>
      </c>
      <c r="C287" s="61">
        <v>240</v>
      </c>
      <c r="D287" s="61">
        <v>220</v>
      </c>
      <c r="E287" s="61">
        <v>200</v>
      </c>
      <c r="F287" s="37" t="s">
        <v>1445</v>
      </c>
      <c r="G287" s="10" t="s">
        <v>1980</v>
      </c>
    </row>
    <row r="288" spans="1:7" ht="15.95" customHeight="1" x14ac:dyDescent="0.25">
      <c r="A288" s="10">
        <v>1635</v>
      </c>
      <c r="B288" s="23" t="s">
        <v>1489</v>
      </c>
      <c r="C288" s="61">
        <v>65</v>
      </c>
      <c r="D288" s="61">
        <v>60</v>
      </c>
      <c r="E288" s="61">
        <v>55</v>
      </c>
      <c r="F288" s="37" t="s">
        <v>1490</v>
      </c>
      <c r="G288" s="10" t="s">
        <v>1980</v>
      </c>
    </row>
    <row r="289" spans="1:7" ht="15.95" customHeight="1" x14ac:dyDescent="0.25">
      <c r="A289" s="10">
        <v>1636</v>
      </c>
      <c r="B289" s="23" t="s">
        <v>1491</v>
      </c>
      <c r="C289" s="61">
        <v>35</v>
      </c>
      <c r="D289" s="61">
        <v>30</v>
      </c>
      <c r="E289" s="61">
        <v>25</v>
      </c>
      <c r="F289" s="37" t="s">
        <v>1445</v>
      </c>
      <c r="G289" s="10">
        <v>35</v>
      </c>
    </row>
    <row r="290" spans="1:7" ht="15.95" customHeight="1" x14ac:dyDescent="0.25">
      <c r="A290" s="10">
        <v>1637</v>
      </c>
      <c r="B290" s="23" t="s">
        <v>1492</v>
      </c>
      <c r="C290" s="61">
        <v>70</v>
      </c>
      <c r="D290" s="61">
        <v>60</v>
      </c>
      <c r="E290" s="61">
        <v>50</v>
      </c>
      <c r="F290" s="37" t="s">
        <v>1462</v>
      </c>
      <c r="G290" s="10" t="s">
        <v>1980</v>
      </c>
    </row>
    <row r="291" spans="1:7" ht="15.95" customHeight="1" x14ac:dyDescent="0.25">
      <c r="A291" s="10">
        <v>1638</v>
      </c>
      <c r="B291" s="23" t="s">
        <v>1493</v>
      </c>
      <c r="C291" s="61">
        <v>80</v>
      </c>
      <c r="D291" s="61">
        <v>70</v>
      </c>
      <c r="E291" s="61">
        <v>60</v>
      </c>
      <c r="F291" s="37" t="s">
        <v>1494</v>
      </c>
      <c r="G291" s="10">
        <v>70</v>
      </c>
    </row>
    <row r="292" spans="1:7" ht="15.95" customHeight="1" x14ac:dyDescent="0.25">
      <c r="A292" s="10">
        <v>1639</v>
      </c>
      <c r="B292" s="23" t="s">
        <v>1495</v>
      </c>
      <c r="C292" s="61">
        <v>70</v>
      </c>
      <c r="D292" s="61">
        <v>60</v>
      </c>
      <c r="E292" s="61">
        <v>50</v>
      </c>
      <c r="F292" s="37" t="s">
        <v>1496</v>
      </c>
      <c r="G292" s="10" t="s">
        <v>1980</v>
      </c>
    </row>
    <row r="293" spans="1:7" ht="15.95" customHeight="1" x14ac:dyDescent="0.25">
      <c r="A293" s="10">
        <v>1640</v>
      </c>
      <c r="B293" s="23" t="s">
        <v>1497</v>
      </c>
      <c r="C293" s="61">
        <v>160</v>
      </c>
      <c r="D293" s="61">
        <v>150</v>
      </c>
      <c r="E293" s="61">
        <v>140</v>
      </c>
      <c r="F293" s="37" t="s">
        <v>1441</v>
      </c>
      <c r="G293" s="10" t="s">
        <v>1980</v>
      </c>
    </row>
    <row r="294" spans="1:7" ht="15.95" customHeight="1" x14ac:dyDescent="0.25">
      <c r="A294" s="10">
        <v>1641</v>
      </c>
      <c r="B294" s="23" t="s">
        <v>1498</v>
      </c>
      <c r="C294" s="61">
        <v>100</v>
      </c>
      <c r="D294" s="61">
        <v>90</v>
      </c>
      <c r="E294" s="61">
        <v>80</v>
      </c>
      <c r="F294" s="37" t="s">
        <v>1441</v>
      </c>
      <c r="G294" s="10">
        <v>90</v>
      </c>
    </row>
    <row r="295" spans="1:7" ht="15.95" customHeight="1" x14ac:dyDescent="0.25">
      <c r="A295" s="10">
        <v>1642</v>
      </c>
      <c r="B295" s="23" t="s">
        <v>1499</v>
      </c>
      <c r="C295" s="61">
        <v>150</v>
      </c>
      <c r="D295" s="61">
        <v>135</v>
      </c>
      <c r="E295" s="61">
        <v>120</v>
      </c>
      <c r="F295" s="37" t="s">
        <v>1462</v>
      </c>
      <c r="G295" s="10" t="s">
        <v>1980</v>
      </c>
    </row>
    <row r="296" spans="1:7" ht="15.95" customHeight="1" x14ac:dyDescent="0.25">
      <c r="A296" s="10">
        <v>1643</v>
      </c>
      <c r="B296" s="23" t="s">
        <v>1500</v>
      </c>
      <c r="C296" s="61">
        <v>60</v>
      </c>
      <c r="D296" s="61">
        <v>50</v>
      </c>
      <c r="E296" s="61">
        <v>40</v>
      </c>
      <c r="F296" s="37" t="s">
        <v>1462</v>
      </c>
      <c r="G296" s="10" t="s">
        <v>1980</v>
      </c>
    </row>
    <row r="297" spans="1:7" ht="15.95" customHeight="1" x14ac:dyDescent="0.25">
      <c r="A297" s="10">
        <v>1644</v>
      </c>
      <c r="B297" s="23" t="s">
        <v>1501</v>
      </c>
      <c r="C297" s="61">
        <v>80</v>
      </c>
      <c r="D297" s="61">
        <v>70</v>
      </c>
      <c r="E297" s="61">
        <v>60</v>
      </c>
      <c r="F297" s="37" t="s">
        <v>1502</v>
      </c>
      <c r="G297" s="10" t="s">
        <v>1980</v>
      </c>
    </row>
    <row r="298" spans="1:7" ht="15.95" customHeight="1" x14ac:dyDescent="0.25">
      <c r="A298" s="10">
        <v>1645</v>
      </c>
      <c r="B298" s="23" t="s">
        <v>1503</v>
      </c>
      <c r="C298" s="61">
        <v>130</v>
      </c>
      <c r="D298" s="61">
        <v>115</v>
      </c>
      <c r="E298" s="61">
        <v>100</v>
      </c>
      <c r="F298" s="37" t="s">
        <v>1504</v>
      </c>
      <c r="G298" s="10" t="s">
        <v>1980</v>
      </c>
    </row>
    <row r="299" spans="1:7" ht="15.95" customHeight="1" x14ac:dyDescent="0.25">
      <c r="A299" s="10">
        <v>1646</v>
      </c>
      <c r="B299" s="23" t="s">
        <v>1505</v>
      </c>
      <c r="C299" s="61">
        <v>70</v>
      </c>
      <c r="D299" s="61">
        <v>60</v>
      </c>
      <c r="E299" s="61">
        <v>50</v>
      </c>
      <c r="F299" s="37" t="s">
        <v>1506</v>
      </c>
      <c r="G299" s="10">
        <v>50</v>
      </c>
    </row>
    <row r="300" spans="1:7" ht="15.95" customHeight="1" x14ac:dyDescent="0.25">
      <c r="A300" s="10">
        <v>1647</v>
      </c>
      <c r="B300" s="23" t="s">
        <v>1507</v>
      </c>
      <c r="C300" s="61">
        <v>90</v>
      </c>
      <c r="D300" s="61">
        <v>80</v>
      </c>
      <c r="E300" s="61">
        <v>70</v>
      </c>
      <c r="F300" s="37" t="s">
        <v>1508</v>
      </c>
      <c r="G300" s="10" t="s">
        <v>1980</v>
      </c>
    </row>
    <row r="301" spans="1:7" ht="15.95" customHeight="1" x14ac:dyDescent="0.25">
      <c r="A301" s="10">
        <v>1648</v>
      </c>
      <c r="B301" s="23" t="s">
        <v>1509</v>
      </c>
      <c r="C301" s="61">
        <v>80</v>
      </c>
      <c r="D301" s="61">
        <v>70</v>
      </c>
      <c r="E301" s="61">
        <v>60</v>
      </c>
      <c r="F301" s="37" t="s">
        <v>1510</v>
      </c>
      <c r="G301" s="10" t="s">
        <v>1980</v>
      </c>
    </row>
    <row r="302" spans="1:7" ht="15.95" customHeight="1" x14ac:dyDescent="0.25">
      <c r="A302" s="10">
        <v>1649</v>
      </c>
      <c r="B302" s="23" t="s">
        <v>1511</v>
      </c>
      <c r="C302" s="61">
        <v>175</v>
      </c>
      <c r="D302" s="61">
        <v>160</v>
      </c>
      <c r="E302" s="61">
        <v>140</v>
      </c>
      <c r="F302" s="37" t="s">
        <v>1462</v>
      </c>
      <c r="G302" s="10">
        <v>140</v>
      </c>
    </row>
    <row r="303" spans="1:7" ht="15.95" customHeight="1" x14ac:dyDescent="0.25">
      <c r="A303" s="10">
        <v>1650</v>
      </c>
      <c r="B303" s="23" t="s">
        <v>1512</v>
      </c>
      <c r="C303" s="61">
        <v>150</v>
      </c>
      <c r="D303" s="61">
        <v>125</v>
      </c>
      <c r="E303" s="61">
        <v>100</v>
      </c>
      <c r="F303" s="37" t="s">
        <v>1462</v>
      </c>
      <c r="G303" s="10">
        <v>100</v>
      </c>
    </row>
    <row r="304" spans="1:7" ht="15.95" customHeight="1" x14ac:dyDescent="0.25">
      <c r="A304" s="10">
        <v>1651</v>
      </c>
      <c r="B304" s="23" t="s">
        <v>1513</v>
      </c>
      <c r="C304" s="61">
        <v>100</v>
      </c>
      <c r="D304" s="61">
        <v>85</v>
      </c>
      <c r="E304" s="61">
        <v>75</v>
      </c>
      <c r="F304" s="37" t="s">
        <v>1514</v>
      </c>
      <c r="G304" s="10" t="s">
        <v>1980</v>
      </c>
    </row>
    <row r="305" spans="1:7" ht="15.95" customHeight="1" x14ac:dyDescent="0.25">
      <c r="A305" s="10">
        <v>1652</v>
      </c>
      <c r="B305" s="23" t="s">
        <v>1515</v>
      </c>
      <c r="C305" s="61">
        <v>100</v>
      </c>
      <c r="D305" s="61">
        <v>90</v>
      </c>
      <c r="E305" s="61">
        <v>80</v>
      </c>
      <c r="F305" s="37" t="s">
        <v>1516</v>
      </c>
      <c r="G305" s="10">
        <v>80</v>
      </c>
    </row>
    <row r="306" spans="1:7" ht="15.95" customHeight="1" x14ac:dyDescent="0.25">
      <c r="A306" s="10">
        <v>1653</v>
      </c>
      <c r="B306" s="23" t="s">
        <v>1517</v>
      </c>
      <c r="C306" s="61">
        <v>70</v>
      </c>
      <c r="D306" s="61">
        <v>60</v>
      </c>
      <c r="E306" s="61">
        <v>50</v>
      </c>
      <c r="F306" s="37" t="s">
        <v>766</v>
      </c>
      <c r="G306" s="10" t="s">
        <v>1980</v>
      </c>
    </row>
    <row r="307" spans="1:7" ht="15.95" customHeight="1" x14ac:dyDescent="0.25">
      <c r="A307" s="10">
        <v>1654</v>
      </c>
      <c r="B307" s="23" t="s">
        <v>1518</v>
      </c>
      <c r="C307" s="61">
        <v>120</v>
      </c>
      <c r="D307" s="61">
        <v>100</v>
      </c>
      <c r="E307" s="61">
        <v>80</v>
      </c>
      <c r="F307" s="37" t="s">
        <v>1519</v>
      </c>
      <c r="G307" s="10">
        <v>80</v>
      </c>
    </row>
    <row r="308" spans="1:7" ht="15.95" customHeight="1" x14ac:dyDescent="0.25">
      <c r="A308" s="10">
        <v>1655</v>
      </c>
      <c r="B308" s="23" t="s">
        <v>1520</v>
      </c>
      <c r="C308" s="61">
        <v>120</v>
      </c>
      <c r="D308" s="61">
        <v>100</v>
      </c>
      <c r="E308" s="61">
        <v>85</v>
      </c>
      <c r="F308" s="37" t="s">
        <v>1521</v>
      </c>
      <c r="G308" s="10">
        <v>100</v>
      </c>
    </row>
    <row r="309" spans="1:7" ht="15.95" customHeight="1" x14ac:dyDescent="0.25">
      <c r="A309" s="10">
        <v>1656</v>
      </c>
      <c r="B309" s="23" t="s">
        <v>1522</v>
      </c>
      <c r="C309" s="61">
        <v>130</v>
      </c>
      <c r="D309" s="61">
        <v>115</v>
      </c>
      <c r="E309" s="61">
        <v>100</v>
      </c>
      <c r="F309" s="37" t="s">
        <v>1441</v>
      </c>
      <c r="G309" s="10" t="s">
        <v>1980</v>
      </c>
    </row>
    <row r="310" spans="1:7" ht="15.95" customHeight="1" x14ac:dyDescent="0.25">
      <c r="A310" s="10">
        <v>1657</v>
      </c>
      <c r="B310" s="23" t="s">
        <v>1523</v>
      </c>
      <c r="C310" s="61">
        <v>90</v>
      </c>
      <c r="D310" s="61">
        <v>75</v>
      </c>
      <c r="E310" s="61">
        <v>65</v>
      </c>
      <c r="F310" s="37" t="s">
        <v>1524</v>
      </c>
      <c r="G310" s="10">
        <v>65</v>
      </c>
    </row>
    <row r="311" spans="1:7" ht="15.95" customHeight="1" x14ac:dyDescent="0.25">
      <c r="A311" s="10">
        <v>1658</v>
      </c>
      <c r="B311" s="23" t="s">
        <v>1525</v>
      </c>
      <c r="C311" s="61">
        <v>100</v>
      </c>
      <c r="D311" s="61">
        <v>85</v>
      </c>
      <c r="E311" s="61">
        <v>75</v>
      </c>
      <c r="F311" s="37" t="s">
        <v>1526</v>
      </c>
      <c r="G311" s="10">
        <v>75</v>
      </c>
    </row>
    <row r="312" spans="1:7" ht="15.95" customHeight="1" x14ac:dyDescent="0.25">
      <c r="A312" s="10">
        <v>1701</v>
      </c>
      <c r="B312" s="23" t="s">
        <v>582</v>
      </c>
      <c r="C312" s="61">
        <v>30</v>
      </c>
      <c r="D312" s="61">
        <v>20</v>
      </c>
      <c r="E312" s="61">
        <v>10</v>
      </c>
      <c r="F312" s="37" t="s">
        <v>583</v>
      </c>
      <c r="G312" s="10">
        <v>30</v>
      </c>
    </row>
    <row r="313" spans="1:7" ht="15.95" customHeight="1" x14ac:dyDescent="0.25">
      <c r="A313" s="10">
        <v>1702</v>
      </c>
      <c r="B313" s="23" t="s">
        <v>584</v>
      </c>
      <c r="C313" s="61">
        <v>60</v>
      </c>
      <c r="D313" s="61">
        <v>45</v>
      </c>
      <c r="E313" s="61">
        <v>30</v>
      </c>
      <c r="F313" s="37" t="s">
        <v>585</v>
      </c>
      <c r="G313" s="10" t="s">
        <v>1980</v>
      </c>
    </row>
    <row r="314" spans="1:7" ht="15.95" customHeight="1" x14ac:dyDescent="0.25">
      <c r="A314" s="10">
        <v>1703</v>
      </c>
      <c r="B314" s="23" t="s">
        <v>586</v>
      </c>
      <c r="C314" s="61">
        <v>75</v>
      </c>
      <c r="D314" s="61">
        <v>60</v>
      </c>
      <c r="E314" s="61">
        <v>45</v>
      </c>
      <c r="F314" s="37" t="s">
        <v>587</v>
      </c>
      <c r="G314" s="10" t="s">
        <v>1980</v>
      </c>
    </row>
    <row r="315" spans="1:7" ht="15.95" customHeight="1" x14ac:dyDescent="0.25">
      <c r="A315" s="10">
        <v>1704</v>
      </c>
      <c r="B315" s="23" t="s">
        <v>588</v>
      </c>
      <c r="C315" s="61">
        <v>50</v>
      </c>
      <c r="D315" s="61">
        <v>35</v>
      </c>
      <c r="E315" s="61">
        <v>25</v>
      </c>
      <c r="F315" s="37" t="s">
        <v>583</v>
      </c>
      <c r="G315" s="10" t="s">
        <v>1980</v>
      </c>
    </row>
    <row r="316" spans="1:7" ht="15.95" customHeight="1" x14ac:dyDescent="0.25">
      <c r="A316" s="10">
        <v>1705</v>
      </c>
      <c r="B316" s="23" t="s">
        <v>589</v>
      </c>
      <c r="C316" s="61">
        <v>55</v>
      </c>
      <c r="D316" s="61">
        <v>45</v>
      </c>
      <c r="E316" s="61">
        <v>35</v>
      </c>
      <c r="F316" s="37" t="s">
        <v>587</v>
      </c>
      <c r="G316" s="10" t="s">
        <v>1980</v>
      </c>
    </row>
    <row r="317" spans="1:7" ht="15.95" customHeight="1" x14ac:dyDescent="0.25">
      <c r="A317" s="10">
        <v>1706</v>
      </c>
      <c r="B317" s="23" t="s">
        <v>590</v>
      </c>
      <c r="C317" s="61">
        <v>30</v>
      </c>
      <c r="D317" s="61">
        <v>20</v>
      </c>
      <c r="E317" s="61">
        <v>10</v>
      </c>
      <c r="F317" s="37" t="s">
        <v>587</v>
      </c>
      <c r="G317" s="10">
        <v>20</v>
      </c>
    </row>
    <row r="318" spans="1:7" ht="15.95" customHeight="1" x14ac:dyDescent="0.25">
      <c r="A318" s="10">
        <v>1707</v>
      </c>
      <c r="B318" s="23" t="s">
        <v>591</v>
      </c>
      <c r="C318" s="61">
        <v>25</v>
      </c>
      <c r="D318" s="61">
        <v>20</v>
      </c>
      <c r="E318" s="61">
        <v>10</v>
      </c>
      <c r="F318" s="37" t="s">
        <v>592</v>
      </c>
      <c r="G318" s="10" t="s">
        <v>1980</v>
      </c>
    </row>
    <row r="319" spans="1:7" ht="15.95" customHeight="1" x14ac:dyDescent="0.25">
      <c r="A319" s="10">
        <v>1708</v>
      </c>
      <c r="B319" s="23" t="s">
        <v>593</v>
      </c>
      <c r="C319" s="61">
        <v>50</v>
      </c>
      <c r="D319" s="61">
        <v>35</v>
      </c>
      <c r="E319" s="61">
        <v>25</v>
      </c>
      <c r="F319" s="37" t="s">
        <v>583</v>
      </c>
      <c r="G319" s="10" t="s">
        <v>1980</v>
      </c>
    </row>
    <row r="320" spans="1:7" ht="15.95" customHeight="1" x14ac:dyDescent="0.25">
      <c r="A320" s="10">
        <v>1709</v>
      </c>
      <c r="B320" s="23" t="s">
        <v>594</v>
      </c>
      <c r="C320" s="61">
        <v>55</v>
      </c>
      <c r="D320" s="61">
        <v>45</v>
      </c>
      <c r="E320" s="61">
        <v>30</v>
      </c>
      <c r="F320" s="37" t="s">
        <v>583</v>
      </c>
      <c r="G320" s="10">
        <v>30</v>
      </c>
    </row>
    <row r="321" spans="1:7" ht="15.95" customHeight="1" x14ac:dyDescent="0.25">
      <c r="A321" s="10">
        <v>1710</v>
      </c>
      <c r="B321" s="23" t="s">
        <v>595</v>
      </c>
      <c r="C321" s="61">
        <v>100</v>
      </c>
      <c r="D321" s="61">
        <v>85</v>
      </c>
      <c r="E321" s="61">
        <v>70</v>
      </c>
      <c r="F321" s="37" t="s">
        <v>585</v>
      </c>
      <c r="G321" s="10" t="s">
        <v>1980</v>
      </c>
    </row>
    <row r="322" spans="1:7" ht="15.95" customHeight="1" x14ac:dyDescent="0.25">
      <c r="A322" s="10">
        <v>1711</v>
      </c>
      <c r="B322" s="23" t="s">
        <v>596</v>
      </c>
      <c r="C322" s="61">
        <v>30</v>
      </c>
      <c r="D322" s="61">
        <v>20</v>
      </c>
      <c r="E322" s="61">
        <v>10</v>
      </c>
      <c r="F322" s="37" t="s">
        <v>597</v>
      </c>
      <c r="G322" s="10">
        <v>10</v>
      </c>
    </row>
    <row r="323" spans="1:7" ht="15.95" customHeight="1" x14ac:dyDescent="0.25">
      <c r="A323" s="10">
        <v>1712</v>
      </c>
      <c r="B323" s="23" t="s">
        <v>598</v>
      </c>
      <c r="C323" s="61">
        <v>30</v>
      </c>
      <c r="D323" s="61">
        <v>20</v>
      </c>
      <c r="E323" s="61">
        <v>10</v>
      </c>
      <c r="F323" s="37" t="s">
        <v>597</v>
      </c>
      <c r="G323" s="10">
        <v>10</v>
      </c>
    </row>
    <row r="324" spans="1:7" ht="15.95" customHeight="1" x14ac:dyDescent="0.25">
      <c r="A324" s="10">
        <v>1713</v>
      </c>
      <c r="B324" s="23" t="s">
        <v>599</v>
      </c>
      <c r="C324" s="61">
        <v>40</v>
      </c>
      <c r="D324" s="61">
        <v>25</v>
      </c>
      <c r="E324" s="61">
        <v>10</v>
      </c>
      <c r="F324" s="37" t="s">
        <v>600</v>
      </c>
      <c r="G324" s="10">
        <v>10</v>
      </c>
    </row>
    <row r="325" spans="1:7" ht="15.95" customHeight="1" x14ac:dyDescent="0.25">
      <c r="A325" s="10">
        <v>1714</v>
      </c>
      <c r="B325" s="23" t="s">
        <v>601</v>
      </c>
      <c r="C325" s="61">
        <v>100</v>
      </c>
      <c r="D325" s="61">
        <v>85</v>
      </c>
      <c r="E325" s="61">
        <v>70</v>
      </c>
      <c r="F325" s="37" t="s">
        <v>602</v>
      </c>
      <c r="G325" s="10">
        <v>100</v>
      </c>
    </row>
    <row r="326" spans="1:7" ht="15.95" customHeight="1" x14ac:dyDescent="0.25">
      <c r="A326" s="10">
        <v>1715</v>
      </c>
      <c r="B326" s="23" t="s">
        <v>603</v>
      </c>
      <c r="C326" s="61">
        <v>50</v>
      </c>
      <c r="D326" s="61">
        <v>35</v>
      </c>
      <c r="E326" s="61">
        <v>25</v>
      </c>
      <c r="F326" s="37" t="s">
        <v>600</v>
      </c>
      <c r="G326" s="10">
        <v>35</v>
      </c>
    </row>
    <row r="327" spans="1:7" ht="15.95" customHeight="1" x14ac:dyDescent="0.25">
      <c r="A327" s="10">
        <v>1716</v>
      </c>
      <c r="B327" s="23" t="s">
        <v>604</v>
      </c>
      <c r="C327" s="61">
        <v>20</v>
      </c>
      <c r="D327" s="61">
        <v>15</v>
      </c>
      <c r="E327" s="61">
        <v>10</v>
      </c>
      <c r="F327" s="37" t="s">
        <v>587</v>
      </c>
      <c r="G327" s="10">
        <v>15</v>
      </c>
    </row>
    <row r="328" spans="1:7" ht="15.95" customHeight="1" x14ac:dyDescent="0.25">
      <c r="A328" s="10">
        <v>1717</v>
      </c>
      <c r="B328" s="23" t="s">
        <v>605</v>
      </c>
      <c r="C328" s="61">
        <v>40</v>
      </c>
      <c r="D328" s="61">
        <v>30</v>
      </c>
      <c r="E328" s="61">
        <v>20</v>
      </c>
      <c r="F328" s="37" t="s">
        <v>587</v>
      </c>
      <c r="G328" s="10">
        <v>20</v>
      </c>
    </row>
    <row r="329" spans="1:7" ht="15.95" customHeight="1" x14ac:dyDescent="0.25">
      <c r="A329" s="10">
        <v>1718</v>
      </c>
      <c r="B329" s="23" t="s">
        <v>606</v>
      </c>
      <c r="C329" s="61">
        <v>75</v>
      </c>
      <c r="D329" s="61">
        <v>60</v>
      </c>
      <c r="E329" s="61">
        <v>45</v>
      </c>
      <c r="F329" s="37" t="s">
        <v>587</v>
      </c>
      <c r="G329" s="10">
        <v>45</v>
      </c>
    </row>
    <row r="330" spans="1:7" ht="15.95" customHeight="1" x14ac:dyDescent="0.25">
      <c r="A330" s="10">
        <v>1719</v>
      </c>
      <c r="B330" s="23" t="s">
        <v>607</v>
      </c>
      <c r="C330" s="61">
        <v>50</v>
      </c>
      <c r="D330" s="61">
        <v>35</v>
      </c>
      <c r="E330" s="61">
        <v>25</v>
      </c>
      <c r="F330" s="37" t="s">
        <v>608</v>
      </c>
      <c r="G330" s="10">
        <v>35</v>
      </c>
    </row>
    <row r="331" spans="1:7" ht="15.95" customHeight="1" x14ac:dyDescent="0.25">
      <c r="A331" s="10">
        <v>1720</v>
      </c>
      <c r="B331" s="23" t="s">
        <v>609</v>
      </c>
      <c r="C331" s="61">
        <v>30</v>
      </c>
      <c r="D331" s="61">
        <v>20</v>
      </c>
      <c r="E331" s="61">
        <v>10</v>
      </c>
      <c r="F331" s="37" t="s">
        <v>610</v>
      </c>
      <c r="G331" s="10" t="s">
        <v>1980</v>
      </c>
    </row>
    <row r="332" spans="1:7" ht="15.95" customHeight="1" x14ac:dyDescent="0.25">
      <c r="A332" s="13">
        <v>1801</v>
      </c>
      <c r="B332" s="23" t="s">
        <v>642</v>
      </c>
      <c r="C332" s="66">
        <v>10</v>
      </c>
      <c r="D332" s="66">
        <v>7</v>
      </c>
      <c r="E332" s="66">
        <v>4</v>
      </c>
      <c r="F332" s="37"/>
      <c r="G332" s="10" t="s">
        <v>1980</v>
      </c>
    </row>
    <row r="333" spans="1:7" ht="15.95" customHeight="1" x14ac:dyDescent="0.25">
      <c r="A333" s="13">
        <v>1802</v>
      </c>
      <c r="B333" s="23" t="s">
        <v>643</v>
      </c>
      <c r="C333" s="66">
        <v>10</v>
      </c>
      <c r="D333" s="66">
        <v>7</v>
      </c>
      <c r="E333" s="66">
        <v>4</v>
      </c>
      <c r="F333" s="37"/>
      <c r="G333" s="10" t="s">
        <v>1980</v>
      </c>
    </row>
    <row r="334" spans="1:7" ht="15.95" customHeight="1" x14ac:dyDescent="0.25">
      <c r="A334" s="13">
        <v>1803</v>
      </c>
      <c r="B334" s="23" t="s">
        <v>644</v>
      </c>
      <c r="C334" s="66">
        <v>8</v>
      </c>
      <c r="D334" s="66">
        <v>5</v>
      </c>
      <c r="E334" s="66">
        <v>3</v>
      </c>
      <c r="F334" s="37"/>
      <c r="G334" s="10">
        <v>5</v>
      </c>
    </row>
    <row r="335" spans="1:7" ht="15.95" customHeight="1" x14ac:dyDescent="0.25">
      <c r="A335" s="13">
        <v>1804</v>
      </c>
      <c r="B335" s="23" t="s">
        <v>645</v>
      </c>
      <c r="C335" s="66">
        <v>12</v>
      </c>
      <c r="D335" s="66">
        <v>9</v>
      </c>
      <c r="E335" s="66">
        <v>6</v>
      </c>
      <c r="F335" s="37"/>
      <c r="G335" s="10">
        <v>12</v>
      </c>
    </row>
    <row r="336" spans="1:7" ht="15.95" customHeight="1" x14ac:dyDescent="0.25">
      <c r="A336" s="13">
        <v>1805</v>
      </c>
      <c r="B336" s="23" t="s">
        <v>646</v>
      </c>
      <c r="C336" s="66">
        <v>10</v>
      </c>
      <c r="D336" s="66">
        <v>7</v>
      </c>
      <c r="E336" s="66">
        <v>4</v>
      </c>
      <c r="F336" s="37"/>
      <c r="G336" s="10" t="s">
        <v>1980</v>
      </c>
    </row>
    <row r="337" spans="1:7" ht="15.95" customHeight="1" x14ac:dyDescent="0.25">
      <c r="A337" s="13">
        <v>1806</v>
      </c>
      <c r="B337" s="23" t="s">
        <v>647</v>
      </c>
      <c r="C337" s="66">
        <v>20</v>
      </c>
      <c r="D337" s="66">
        <v>16</v>
      </c>
      <c r="E337" s="66">
        <v>12</v>
      </c>
      <c r="F337" s="37"/>
      <c r="G337" s="10">
        <v>20</v>
      </c>
    </row>
    <row r="338" spans="1:7" ht="15.95" customHeight="1" x14ac:dyDescent="0.25">
      <c r="A338" s="13">
        <v>1807</v>
      </c>
      <c r="B338" s="23" t="s">
        <v>648</v>
      </c>
      <c r="C338" s="66">
        <v>12</v>
      </c>
      <c r="D338" s="66">
        <v>9</v>
      </c>
      <c r="E338" s="66">
        <v>3</v>
      </c>
      <c r="F338" s="37" t="s">
        <v>82</v>
      </c>
      <c r="G338" s="10">
        <v>9</v>
      </c>
    </row>
    <row r="339" spans="1:7" ht="15.95" customHeight="1" x14ac:dyDescent="0.25">
      <c r="A339" s="13">
        <v>1808</v>
      </c>
      <c r="B339" s="23" t="s">
        <v>649</v>
      </c>
      <c r="C339" s="66">
        <v>10</v>
      </c>
      <c r="D339" s="66">
        <v>7</v>
      </c>
      <c r="E339" s="66">
        <v>4</v>
      </c>
      <c r="F339" s="37" t="s">
        <v>650</v>
      </c>
      <c r="G339" s="10">
        <v>10</v>
      </c>
    </row>
    <row r="340" spans="1:7" ht="15.95" customHeight="1" x14ac:dyDescent="0.25">
      <c r="A340" s="13">
        <v>1809</v>
      </c>
      <c r="B340" s="23" t="s">
        <v>651</v>
      </c>
      <c r="C340" s="66">
        <v>8</v>
      </c>
      <c r="D340" s="66">
        <v>5</v>
      </c>
      <c r="E340" s="66">
        <v>3</v>
      </c>
      <c r="F340" s="37"/>
      <c r="G340" s="10">
        <v>8</v>
      </c>
    </row>
    <row r="341" spans="1:7" ht="15.95" customHeight="1" x14ac:dyDescent="0.25">
      <c r="A341" s="13">
        <v>1810</v>
      </c>
      <c r="B341" s="23" t="s">
        <v>652</v>
      </c>
      <c r="C341" s="66">
        <v>30</v>
      </c>
      <c r="D341" s="66">
        <v>25</v>
      </c>
      <c r="E341" s="66">
        <v>20</v>
      </c>
      <c r="F341" s="37" t="s">
        <v>653</v>
      </c>
      <c r="G341" s="10" t="s">
        <v>1980</v>
      </c>
    </row>
    <row r="342" spans="1:7" ht="15.95" customHeight="1" x14ac:dyDescent="0.25">
      <c r="A342" s="13">
        <v>1811</v>
      </c>
      <c r="B342" s="23" t="s">
        <v>508</v>
      </c>
      <c r="C342" s="66">
        <v>25</v>
      </c>
      <c r="D342" s="66">
        <v>20</v>
      </c>
      <c r="E342" s="66">
        <v>15</v>
      </c>
      <c r="F342" s="37" t="s">
        <v>650</v>
      </c>
      <c r="G342" s="10">
        <v>25</v>
      </c>
    </row>
    <row r="343" spans="1:7" ht="15.95" customHeight="1" x14ac:dyDescent="0.25">
      <c r="A343" s="13">
        <v>1812</v>
      </c>
      <c r="B343" s="23" t="s">
        <v>654</v>
      </c>
      <c r="C343" s="66">
        <v>30</v>
      </c>
      <c r="D343" s="66">
        <v>20</v>
      </c>
      <c r="E343" s="66">
        <v>15</v>
      </c>
      <c r="F343" s="37" t="s">
        <v>655</v>
      </c>
      <c r="G343" s="10">
        <v>30</v>
      </c>
    </row>
    <row r="344" spans="1:7" ht="15.95" customHeight="1" x14ac:dyDescent="0.25">
      <c r="A344" s="13">
        <v>1813</v>
      </c>
      <c r="B344" s="23" t="s">
        <v>656</v>
      </c>
      <c r="C344" s="66">
        <v>12</v>
      </c>
      <c r="D344" s="66">
        <v>9</v>
      </c>
      <c r="E344" s="66">
        <v>6</v>
      </c>
      <c r="F344" s="37" t="s">
        <v>650</v>
      </c>
      <c r="G344" s="10">
        <v>9</v>
      </c>
    </row>
    <row r="345" spans="1:7" ht="15.95" customHeight="1" x14ac:dyDescent="0.25">
      <c r="A345" s="13">
        <v>1814</v>
      </c>
      <c r="B345" s="23" t="s">
        <v>657</v>
      </c>
      <c r="C345" s="66">
        <v>12</v>
      </c>
      <c r="D345" s="66">
        <v>9</v>
      </c>
      <c r="E345" s="66">
        <v>6</v>
      </c>
      <c r="F345" s="37" t="s">
        <v>82</v>
      </c>
      <c r="G345" s="10">
        <v>12</v>
      </c>
    </row>
    <row r="346" spans="1:7" ht="15.95" customHeight="1" x14ac:dyDescent="0.25">
      <c r="A346" s="13">
        <v>1815</v>
      </c>
      <c r="B346" s="23" t="s">
        <v>658</v>
      </c>
      <c r="C346" s="66">
        <v>12</v>
      </c>
      <c r="D346" s="66">
        <v>9</v>
      </c>
      <c r="E346" s="66">
        <v>6</v>
      </c>
      <c r="F346" s="37" t="s">
        <v>82</v>
      </c>
      <c r="G346" s="10">
        <v>12</v>
      </c>
    </row>
    <row r="347" spans="1:7" ht="15.95" customHeight="1" x14ac:dyDescent="0.25">
      <c r="A347" s="13">
        <v>1816</v>
      </c>
      <c r="B347" s="23" t="s">
        <v>659</v>
      </c>
      <c r="C347" s="66">
        <v>8</v>
      </c>
      <c r="D347" s="66">
        <v>5</v>
      </c>
      <c r="E347" s="66">
        <v>3</v>
      </c>
      <c r="F347" s="37" t="s">
        <v>82</v>
      </c>
      <c r="G347" s="10">
        <v>8</v>
      </c>
    </row>
    <row r="348" spans="1:7" ht="15.95" customHeight="1" x14ac:dyDescent="0.25">
      <c r="A348" s="13">
        <v>1817</v>
      </c>
      <c r="B348" s="23" t="s">
        <v>660</v>
      </c>
      <c r="C348" s="66">
        <v>15</v>
      </c>
      <c r="D348" s="66">
        <v>10</v>
      </c>
      <c r="E348" s="66">
        <v>7</v>
      </c>
      <c r="F348" s="37" t="s">
        <v>661</v>
      </c>
      <c r="G348" s="10">
        <v>15</v>
      </c>
    </row>
    <row r="349" spans="1:7" ht="15.95" customHeight="1" x14ac:dyDescent="0.25">
      <c r="A349" s="13">
        <v>1818</v>
      </c>
      <c r="B349" s="23" t="s">
        <v>662</v>
      </c>
      <c r="C349" s="66">
        <v>50</v>
      </c>
      <c r="D349" s="66">
        <v>45</v>
      </c>
      <c r="E349" s="66">
        <v>40</v>
      </c>
      <c r="F349" s="37" t="s">
        <v>663</v>
      </c>
      <c r="G349" s="10">
        <v>50</v>
      </c>
    </row>
    <row r="350" spans="1:7" ht="15.95" customHeight="1" x14ac:dyDescent="0.25">
      <c r="A350" s="13">
        <v>1819</v>
      </c>
      <c r="B350" s="23" t="s">
        <v>664</v>
      </c>
      <c r="C350" s="66">
        <v>8</v>
      </c>
      <c r="D350" s="66">
        <v>5</v>
      </c>
      <c r="E350" s="66">
        <v>3</v>
      </c>
      <c r="F350" s="37"/>
      <c r="G350" s="10">
        <v>8</v>
      </c>
    </row>
    <row r="351" spans="1:7" ht="15.95" customHeight="1" x14ac:dyDescent="0.25">
      <c r="A351" s="13">
        <v>1820</v>
      </c>
      <c r="B351" s="23" t="s">
        <v>665</v>
      </c>
      <c r="C351" s="66">
        <v>8</v>
      </c>
      <c r="D351" s="66">
        <v>5</v>
      </c>
      <c r="E351" s="66">
        <v>3</v>
      </c>
      <c r="F351" s="37"/>
      <c r="G351" s="10" t="s">
        <v>1980</v>
      </c>
    </row>
    <row r="352" spans="1:7" ht="15.95" customHeight="1" x14ac:dyDescent="0.25">
      <c r="A352" s="13">
        <v>1821</v>
      </c>
      <c r="B352" s="23" t="s">
        <v>666</v>
      </c>
      <c r="C352" s="66">
        <v>12</v>
      </c>
      <c r="D352" s="66">
        <v>9</v>
      </c>
      <c r="E352" s="66">
        <v>6</v>
      </c>
      <c r="F352" s="37"/>
      <c r="G352" s="10" t="s">
        <v>1980</v>
      </c>
    </row>
    <row r="353" spans="1:7" ht="15.95" customHeight="1" x14ac:dyDescent="0.25">
      <c r="A353" s="13">
        <v>1822</v>
      </c>
      <c r="B353" s="23" t="s">
        <v>667</v>
      </c>
      <c r="C353" s="66">
        <v>20</v>
      </c>
      <c r="D353" s="66">
        <v>15</v>
      </c>
      <c r="E353" s="66">
        <v>10</v>
      </c>
      <c r="F353" s="37" t="s">
        <v>668</v>
      </c>
      <c r="G353" s="10">
        <v>15</v>
      </c>
    </row>
    <row r="354" spans="1:7" ht="15.95" customHeight="1" x14ac:dyDescent="0.25">
      <c r="A354" s="13">
        <v>1823</v>
      </c>
      <c r="B354" s="23" t="s">
        <v>614</v>
      </c>
      <c r="C354" s="66">
        <v>20</v>
      </c>
      <c r="D354" s="66">
        <v>15</v>
      </c>
      <c r="E354" s="66">
        <v>10</v>
      </c>
      <c r="F354" s="37" t="s">
        <v>82</v>
      </c>
      <c r="G354" s="10">
        <v>15</v>
      </c>
    </row>
    <row r="355" spans="1:7" ht="15.95" customHeight="1" x14ac:dyDescent="0.25">
      <c r="A355" s="13">
        <v>1824</v>
      </c>
      <c r="B355" s="23" t="s">
        <v>669</v>
      </c>
      <c r="C355" s="66">
        <v>50</v>
      </c>
      <c r="D355" s="66">
        <v>45</v>
      </c>
      <c r="E355" s="66">
        <v>40</v>
      </c>
      <c r="F355" s="37"/>
      <c r="G355" s="10">
        <v>40</v>
      </c>
    </row>
    <row r="356" spans="1:7" ht="15.95" customHeight="1" x14ac:dyDescent="0.25">
      <c r="A356" s="13">
        <v>1825</v>
      </c>
      <c r="B356" s="23" t="s">
        <v>670</v>
      </c>
      <c r="C356" s="66">
        <v>10</v>
      </c>
      <c r="D356" s="66">
        <v>6</v>
      </c>
      <c r="E356" s="66">
        <v>4</v>
      </c>
      <c r="F356" s="37"/>
      <c r="G356" s="10">
        <v>6</v>
      </c>
    </row>
    <row r="357" spans="1:7" ht="15.95" customHeight="1" x14ac:dyDescent="0.25">
      <c r="A357" s="13">
        <v>1826</v>
      </c>
      <c r="B357" s="23" t="s">
        <v>125</v>
      </c>
      <c r="C357" s="66">
        <v>8</v>
      </c>
      <c r="D357" s="66">
        <v>5</v>
      </c>
      <c r="E357" s="66">
        <v>3</v>
      </c>
      <c r="F357" s="37"/>
      <c r="G357" s="10">
        <v>8</v>
      </c>
    </row>
    <row r="358" spans="1:7" ht="15.95" customHeight="1" x14ac:dyDescent="0.25">
      <c r="A358" s="13">
        <v>1827</v>
      </c>
      <c r="B358" s="23" t="s">
        <v>671</v>
      </c>
      <c r="C358" s="66">
        <v>8</v>
      </c>
      <c r="D358" s="66">
        <v>5</v>
      </c>
      <c r="E358" s="66">
        <v>3</v>
      </c>
      <c r="F358" s="37"/>
      <c r="G358" s="10">
        <v>8</v>
      </c>
    </row>
    <row r="359" spans="1:7" ht="15.95" customHeight="1" x14ac:dyDescent="0.25">
      <c r="A359" s="13">
        <v>1828</v>
      </c>
      <c r="B359" s="23" t="s">
        <v>672</v>
      </c>
      <c r="C359" s="66">
        <v>12</v>
      </c>
      <c r="D359" s="66">
        <v>8</v>
      </c>
      <c r="E359" s="66">
        <v>5</v>
      </c>
      <c r="F359" s="37" t="s">
        <v>82</v>
      </c>
      <c r="G359" s="10">
        <v>8</v>
      </c>
    </row>
    <row r="360" spans="1:7" ht="15.95" customHeight="1" x14ac:dyDescent="0.25">
      <c r="A360" s="13">
        <v>1829</v>
      </c>
      <c r="B360" s="23" t="s">
        <v>673</v>
      </c>
      <c r="C360" s="66">
        <v>12</v>
      </c>
      <c r="D360" s="66">
        <v>8</v>
      </c>
      <c r="E360" s="66">
        <v>5</v>
      </c>
      <c r="F360" s="37" t="s">
        <v>82</v>
      </c>
      <c r="G360" s="10">
        <v>5</v>
      </c>
    </row>
    <row r="361" spans="1:7" ht="15.95" customHeight="1" x14ac:dyDescent="0.25">
      <c r="A361" s="13">
        <v>1830</v>
      </c>
      <c r="B361" s="23" t="s">
        <v>674</v>
      </c>
      <c r="C361" s="66">
        <v>12</v>
      </c>
      <c r="D361" s="66">
        <v>8</v>
      </c>
      <c r="E361" s="66">
        <v>5</v>
      </c>
      <c r="F361" s="37" t="s">
        <v>82</v>
      </c>
      <c r="G361" s="10">
        <v>5</v>
      </c>
    </row>
    <row r="362" spans="1:7" ht="15.95" customHeight="1" x14ac:dyDescent="0.25">
      <c r="A362" s="13">
        <v>1831</v>
      </c>
      <c r="B362" s="23" t="s">
        <v>675</v>
      </c>
      <c r="C362" s="66">
        <v>25</v>
      </c>
      <c r="D362" s="66">
        <v>20</v>
      </c>
      <c r="E362" s="66">
        <v>10</v>
      </c>
      <c r="F362" s="37" t="s">
        <v>676</v>
      </c>
      <c r="G362" s="10">
        <v>25</v>
      </c>
    </row>
    <row r="363" spans="1:7" ht="15.95" customHeight="1" x14ac:dyDescent="0.25">
      <c r="A363" s="13">
        <v>1832</v>
      </c>
      <c r="B363" s="23" t="s">
        <v>677</v>
      </c>
      <c r="C363" s="66">
        <v>8</v>
      </c>
      <c r="D363" s="66">
        <v>5</v>
      </c>
      <c r="E363" s="66">
        <v>3</v>
      </c>
      <c r="F363" s="37" t="s">
        <v>678</v>
      </c>
      <c r="G363" s="10">
        <v>5</v>
      </c>
    </row>
    <row r="364" spans="1:7" ht="15.95" customHeight="1" x14ac:dyDescent="0.25">
      <c r="A364" s="13">
        <v>1833</v>
      </c>
      <c r="B364" s="23" t="s">
        <v>679</v>
      </c>
      <c r="C364" s="66">
        <v>7</v>
      </c>
      <c r="D364" s="66">
        <v>5</v>
      </c>
      <c r="E364" s="66">
        <v>3</v>
      </c>
      <c r="F364" s="37" t="s">
        <v>82</v>
      </c>
      <c r="G364" s="10">
        <v>7</v>
      </c>
    </row>
    <row r="365" spans="1:7" ht="15.95" customHeight="1" x14ac:dyDescent="0.25">
      <c r="A365" s="13">
        <v>1834</v>
      </c>
      <c r="B365" s="23" t="s">
        <v>680</v>
      </c>
      <c r="C365" s="66">
        <v>8</v>
      </c>
      <c r="D365" s="66">
        <v>5</v>
      </c>
      <c r="E365" s="66">
        <v>3</v>
      </c>
      <c r="F365" s="37" t="s">
        <v>681</v>
      </c>
      <c r="G365" s="10">
        <v>3</v>
      </c>
    </row>
    <row r="366" spans="1:7" ht="15.95" customHeight="1" x14ac:dyDescent="0.25">
      <c r="A366" s="13">
        <v>1835</v>
      </c>
      <c r="B366" s="23" t="s">
        <v>682</v>
      </c>
      <c r="C366" s="66">
        <v>8</v>
      </c>
      <c r="D366" s="66">
        <v>5</v>
      </c>
      <c r="E366" s="66">
        <v>3</v>
      </c>
      <c r="F366" s="37"/>
      <c r="G366" s="10">
        <v>8</v>
      </c>
    </row>
    <row r="367" spans="1:7" ht="15.95" customHeight="1" x14ac:dyDescent="0.25">
      <c r="A367" s="13">
        <v>1836</v>
      </c>
      <c r="B367" s="23" t="s">
        <v>683</v>
      </c>
      <c r="C367" s="66">
        <v>8</v>
      </c>
      <c r="D367" s="66">
        <v>5</v>
      </c>
      <c r="E367" s="66">
        <v>3</v>
      </c>
      <c r="F367" s="37"/>
      <c r="G367" s="10">
        <v>3</v>
      </c>
    </row>
    <row r="368" spans="1:7" ht="15.95" customHeight="1" x14ac:dyDescent="0.25">
      <c r="A368" s="13">
        <v>1837</v>
      </c>
      <c r="B368" s="23" t="s">
        <v>684</v>
      </c>
      <c r="C368" s="66">
        <v>8</v>
      </c>
      <c r="D368" s="66">
        <v>5</v>
      </c>
      <c r="E368" s="66">
        <v>3</v>
      </c>
      <c r="F368" s="37" t="s">
        <v>685</v>
      </c>
      <c r="G368" s="10" t="s">
        <v>1980</v>
      </c>
    </row>
    <row r="369" spans="1:7" ht="15.95" customHeight="1" x14ac:dyDescent="0.25">
      <c r="A369" s="13">
        <v>1838</v>
      </c>
      <c r="B369" s="23" t="s">
        <v>686</v>
      </c>
      <c r="C369" s="66">
        <v>8</v>
      </c>
      <c r="D369" s="66">
        <v>5</v>
      </c>
      <c r="E369" s="66">
        <v>3</v>
      </c>
      <c r="F369" s="37"/>
      <c r="G369" s="10">
        <v>5</v>
      </c>
    </row>
    <row r="370" spans="1:7" ht="15.95" customHeight="1" x14ac:dyDescent="0.25">
      <c r="A370" s="13">
        <v>1839</v>
      </c>
      <c r="B370" s="23" t="s">
        <v>687</v>
      </c>
      <c r="C370" s="66">
        <v>8</v>
      </c>
      <c r="D370" s="66">
        <v>5</v>
      </c>
      <c r="E370" s="66">
        <v>3</v>
      </c>
      <c r="F370" s="37"/>
      <c r="G370" s="10">
        <v>5</v>
      </c>
    </row>
    <row r="371" spans="1:7" ht="15.95" customHeight="1" x14ac:dyDescent="0.25">
      <c r="A371" s="13">
        <v>1840</v>
      </c>
      <c r="B371" s="23" t="s">
        <v>688</v>
      </c>
      <c r="C371" s="66">
        <v>12</v>
      </c>
      <c r="D371" s="66">
        <v>9</v>
      </c>
      <c r="E371" s="66">
        <v>5</v>
      </c>
      <c r="F371" s="37"/>
      <c r="G371" s="10">
        <v>12</v>
      </c>
    </row>
    <row r="372" spans="1:7" ht="15.95" customHeight="1" x14ac:dyDescent="0.25">
      <c r="A372" s="13">
        <v>1841</v>
      </c>
      <c r="B372" s="23" t="s">
        <v>689</v>
      </c>
      <c r="C372" s="66">
        <v>12</v>
      </c>
      <c r="D372" s="66">
        <v>9</v>
      </c>
      <c r="E372" s="66">
        <v>5</v>
      </c>
      <c r="F372" s="37" t="s">
        <v>82</v>
      </c>
      <c r="G372" s="10">
        <v>12</v>
      </c>
    </row>
    <row r="373" spans="1:7" ht="15.95" customHeight="1" x14ac:dyDescent="0.25">
      <c r="A373" s="13">
        <v>1842</v>
      </c>
      <c r="B373" s="23" t="s">
        <v>690</v>
      </c>
      <c r="C373" s="66">
        <v>12</v>
      </c>
      <c r="D373" s="66">
        <v>9</v>
      </c>
      <c r="E373" s="66">
        <v>5</v>
      </c>
      <c r="F373" s="37" t="s">
        <v>82</v>
      </c>
      <c r="G373" s="10">
        <v>9</v>
      </c>
    </row>
    <row r="374" spans="1:7" ht="15.95" customHeight="1" x14ac:dyDescent="0.25">
      <c r="A374" s="13">
        <v>1843</v>
      </c>
      <c r="B374" s="23" t="s">
        <v>691</v>
      </c>
      <c r="C374" s="66">
        <v>12</v>
      </c>
      <c r="D374" s="66">
        <v>9</v>
      </c>
      <c r="E374" s="66">
        <v>5</v>
      </c>
      <c r="F374" s="37" t="s">
        <v>82</v>
      </c>
      <c r="G374" s="10">
        <v>12</v>
      </c>
    </row>
    <row r="375" spans="1:7" ht="15.95" customHeight="1" x14ac:dyDescent="0.25">
      <c r="A375" s="13">
        <v>1844</v>
      </c>
      <c r="B375" s="23" t="s">
        <v>692</v>
      </c>
      <c r="C375" s="66">
        <v>12</v>
      </c>
      <c r="D375" s="66">
        <v>9</v>
      </c>
      <c r="E375" s="66">
        <v>5</v>
      </c>
      <c r="F375" s="37" t="s">
        <v>82</v>
      </c>
      <c r="G375" s="10">
        <v>12</v>
      </c>
    </row>
    <row r="376" spans="1:7" ht="15.95" customHeight="1" x14ac:dyDescent="0.25">
      <c r="A376" s="13">
        <v>1845</v>
      </c>
      <c r="B376" s="23" t="s">
        <v>693</v>
      </c>
      <c r="C376" s="66">
        <v>12</v>
      </c>
      <c r="D376" s="66">
        <v>9</v>
      </c>
      <c r="E376" s="66">
        <v>5</v>
      </c>
      <c r="F376" s="37" t="s">
        <v>82</v>
      </c>
      <c r="G376" s="10">
        <v>9</v>
      </c>
    </row>
    <row r="377" spans="1:7" ht="15.95" customHeight="1" x14ac:dyDescent="0.25">
      <c r="A377" s="13">
        <v>1846</v>
      </c>
      <c r="B377" s="23" t="s">
        <v>694</v>
      </c>
      <c r="C377" s="66">
        <v>25</v>
      </c>
      <c r="D377" s="66">
        <v>15</v>
      </c>
      <c r="E377" s="66">
        <v>10</v>
      </c>
      <c r="F377" s="37" t="s">
        <v>695</v>
      </c>
      <c r="G377" s="10">
        <v>25</v>
      </c>
    </row>
    <row r="378" spans="1:7" ht="15.95" customHeight="1" x14ac:dyDescent="0.25">
      <c r="A378" s="17">
        <v>1901</v>
      </c>
      <c r="B378" s="23" t="s">
        <v>696</v>
      </c>
      <c r="C378" s="66">
        <v>20</v>
      </c>
      <c r="D378" s="66">
        <v>12</v>
      </c>
      <c r="E378" s="66">
        <v>6</v>
      </c>
      <c r="F378" s="37" t="s">
        <v>697</v>
      </c>
      <c r="G378" s="10">
        <v>6</v>
      </c>
    </row>
    <row r="379" spans="1:7" ht="15.95" customHeight="1" x14ac:dyDescent="0.25">
      <c r="A379" s="17">
        <v>1902</v>
      </c>
      <c r="B379" s="23" t="s">
        <v>698</v>
      </c>
      <c r="C379" s="66">
        <v>20</v>
      </c>
      <c r="D379" s="66">
        <v>12</v>
      </c>
      <c r="E379" s="66">
        <v>6</v>
      </c>
      <c r="F379" s="37" t="s">
        <v>697</v>
      </c>
      <c r="G379" s="10">
        <v>20</v>
      </c>
    </row>
    <row r="380" spans="1:7" ht="15.95" customHeight="1" x14ac:dyDescent="0.25">
      <c r="A380" s="17">
        <v>1903</v>
      </c>
      <c r="B380" s="23" t="s">
        <v>699</v>
      </c>
      <c r="C380" s="66">
        <v>20</v>
      </c>
      <c r="D380" s="66">
        <v>12</v>
      </c>
      <c r="E380" s="66">
        <v>6</v>
      </c>
      <c r="F380" s="37" t="s">
        <v>697</v>
      </c>
      <c r="G380" s="10" t="s">
        <v>1980</v>
      </c>
    </row>
    <row r="381" spans="1:7" ht="15.95" customHeight="1" x14ac:dyDescent="0.25">
      <c r="A381" s="17">
        <v>1904</v>
      </c>
      <c r="B381" s="23" t="s">
        <v>700</v>
      </c>
      <c r="C381" s="66">
        <v>20</v>
      </c>
      <c r="D381" s="66">
        <v>12</v>
      </c>
      <c r="E381" s="66">
        <v>6</v>
      </c>
      <c r="F381" s="37" t="s">
        <v>697</v>
      </c>
      <c r="G381" s="10">
        <v>20</v>
      </c>
    </row>
    <row r="382" spans="1:7" ht="15.95" customHeight="1" x14ac:dyDescent="0.25">
      <c r="A382" s="17">
        <v>1905</v>
      </c>
      <c r="B382" s="23" t="s">
        <v>701</v>
      </c>
      <c r="C382" s="66">
        <v>20</v>
      </c>
      <c r="D382" s="66">
        <v>12</v>
      </c>
      <c r="E382" s="66">
        <v>6</v>
      </c>
      <c r="F382" s="37" t="s">
        <v>697</v>
      </c>
      <c r="G382" s="10">
        <v>6</v>
      </c>
    </row>
    <row r="383" spans="1:7" ht="15.95" customHeight="1" x14ac:dyDescent="0.25">
      <c r="A383" s="17">
        <v>1906</v>
      </c>
      <c r="B383" s="23" t="s">
        <v>702</v>
      </c>
      <c r="C383" s="66">
        <v>20</v>
      </c>
      <c r="D383" s="66">
        <v>12</v>
      </c>
      <c r="E383" s="66">
        <v>6</v>
      </c>
      <c r="F383" s="37" t="s">
        <v>697</v>
      </c>
      <c r="G383" s="10">
        <v>20</v>
      </c>
    </row>
    <row r="384" spans="1:7" ht="15.95" customHeight="1" x14ac:dyDescent="0.25">
      <c r="A384" s="17">
        <v>1907</v>
      </c>
      <c r="B384" s="23" t="s">
        <v>703</v>
      </c>
      <c r="C384" s="66">
        <v>20</v>
      </c>
      <c r="D384" s="66">
        <v>12</v>
      </c>
      <c r="E384" s="66">
        <v>6</v>
      </c>
      <c r="F384" s="37" t="s">
        <v>697</v>
      </c>
      <c r="G384" s="10">
        <v>12</v>
      </c>
    </row>
    <row r="385" spans="1:7" ht="15.95" customHeight="1" x14ac:dyDescent="0.25">
      <c r="A385" s="17">
        <v>1908</v>
      </c>
      <c r="B385" s="23" t="s">
        <v>704</v>
      </c>
      <c r="C385" s="66">
        <v>20</v>
      </c>
      <c r="D385" s="66">
        <v>12</v>
      </c>
      <c r="E385" s="66">
        <v>6</v>
      </c>
      <c r="F385" s="37" t="s">
        <v>697</v>
      </c>
      <c r="G385" s="10">
        <v>6</v>
      </c>
    </row>
    <row r="386" spans="1:7" ht="15.95" customHeight="1" x14ac:dyDescent="0.25">
      <c r="A386" s="17">
        <v>1909</v>
      </c>
      <c r="B386" s="23" t="s">
        <v>705</v>
      </c>
      <c r="C386" s="66">
        <v>20</v>
      </c>
      <c r="D386" s="66">
        <v>12</v>
      </c>
      <c r="E386" s="66">
        <v>6</v>
      </c>
      <c r="F386" s="37" t="s">
        <v>697</v>
      </c>
      <c r="G386" s="10">
        <v>12</v>
      </c>
    </row>
    <row r="387" spans="1:7" ht="15.95" customHeight="1" x14ac:dyDescent="0.25">
      <c r="A387" s="17">
        <v>1910</v>
      </c>
      <c r="B387" s="23" t="s">
        <v>706</v>
      </c>
      <c r="C387" s="66">
        <v>20</v>
      </c>
      <c r="D387" s="66">
        <v>12</v>
      </c>
      <c r="E387" s="66">
        <v>6</v>
      </c>
      <c r="F387" s="37" t="s">
        <v>697</v>
      </c>
      <c r="G387" s="10">
        <v>6</v>
      </c>
    </row>
    <row r="388" spans="1:7" ht="15.95" customHeight="1" x14ac:dyDescent="0.25">
      <c r="A388" s="17">
        <v>1911</v>
      </c>
      <c r="B388" s="23" t="s">
        <v>707</v>
      </c>
      <c r="C388" s="66">
        <v>20</v>
      </c>
      <c r="D388" s="66">
        <v>12</v>
      </c>
      <c r="E388" s="66">
        <v>6</v>
      </c>
      <c r="F388" s="37" t="s">
        <v>697</v>
      </c>
      <c r="G388" s="10">
        <v>6</v>
      </c>
    </row>
    <row r="389" spans="1:7" ht="15.95" customHeight="1" x14ac:dyDescent="0.25">
      <c r="A389" s="17">
        <v>1912</v>
      </c>
      <c r="B389" s="23" t="s">
        <v>708</v>
      </c>
      <c r="C389" s="66">
        <v>20</v>
      </c>
      <c r="D389" s="66">
        <v>12</v>
      </c>
      <c r="E389" s="66">
        <v>6</v>
      </c>
      <c r="F389" s="37" t="s">
        <v>697</v>
      </c>
      <c r="G389" s="10">
        <v>6</v>
      </c>
    </row>
    <row r="390" spans="1:7" ht="15.95" customHeight="1" x14ac:dyDescent="0.25">
      <c r="A390" s="17">
        <v>1913</v>
      </c>
      <c r="B390" s="25" t="s">
        <v>709</v>
      </c>
      <c r="C390" s="66">
        <v>30</v>
      </c>
      <c r="D390" s="66">
        <v>30</v>
      </c>
      <c r="E390" s="66">
        <v>30</v>
      </c>
      <c r="F390" s="37" t="s">
        <v>710</v>
      </c>
      <c r="G390" s="10" t="s">
        <v>1980</v>
      </c>
    </row>
    <row r="391" spans="1:7" ht="15.95" customHeight="1" x14ac:dyDescent="0.25">
      <c r="A391" s="17">
        <v>1914</v>
      </c>
      <c r="B391" s="23" t="s">
        <v>711</v>
      </c>
      <c r="C391" s="66">
        <v>45</v>
      </c>
      <c r="D391" s="66">
        <v>45</v>
      </c>
      <c r="E391" s="66">
        <v>45</v>
      </c>
      <c r="F391" s="37" t="s">
        <v>712</v>
      </c>
      <c r="G391" s="10" t="s">
        <v>1980</v>
      </c>
    </row>
    <row r="392" spans="1:7" ht="15.95" customHeight="1" x14ac:dyDescent="0.25">
      <c r="A392" s="17">
        <v>1915</v>
      </c>
      <c r="B392" s="23" t="s">
        <v>713</v>
      </c>
      <c r="C392" s="66">
        <v>45</v>
      </c>
      <c r="D392" s="66">
        <v>45</v>
      </c>
      <c r="E392" s="66">
        <v>45</v>
      </c>
      <c r="F392" s="37" t="s">
        <v>712</v>
      </c>
      <c r="G392" s="10" t="s">
        <v>1980</v>
      </c>
    </row>
    <row r="393" spans="1:7" ht="15.95" customHeight="1" x14ac:dyDescent="0.25">
      <c r="A393" s="17">
        <v>1916</v>
      </c>
      <c r="B393" s="23" t="s">
        <v>714</v>
      </c>
      <c r="C393" s="66">
        <v>45</v>
      </c>
      <c r="D393" s="66">
        <v>45</v>
      </c>
      <c r="E393" s="66">
        <v>45</v>
      </c>
      <c r="F393" s="37" t="s">
        <v>715</v>
      </c>
      <c r="G393" s="10" t="s">
        <v>1980</v>
      </c>
    </row>
    <row r="394" spans="1:7" ht="15.95" customHeight="1" x14ac:dyDescent="0.25">
      <c r="A394" s="17">
        <v>1917</v>
      </c>
      <c r="B394" s="23" t="s">
        <v>716</v>
      </c>
      <c r="C394" s="66">
        <v>60</v>
      </c>
      <c r="D394" s="66">
        <v>60</v>
      </c>
      <c r="E394" s="66">
        <v>60</v>
      </c>
      <c r="F394" s="37" t="s">
        <v>717</v>
      </c>
      <c r="G394" s="10" t="s">
        <v>1980</v>
      </c>
    </row>
    <row r="395" spans="1:7" ht="15.95" customHeight="1" x14ac:dyDescent="0.25">
      <c r="A395" s="17">
        <v>1918</v>
      </c>
      <c r="B395" s="23" t="s">
        <v>718</v>
      </c>
      <c r="C395" s="66">
        <v>60</v>
      </c>
      <c r="D395" s="66">
        <v>60</v>
      </c>
      <c r="E395" s="66">
        <v>60</v>
      </c>
      <c r="F395" s="37" t="s">
        <v>719</v>
      </c>
      <c r="G395" s="10" t="s">
        <v>1980</v>
      </c>
    </row>
    <row r="396" spans="1:7" ht="15.95" customHeight="1" x14ac:dyDescent="0.25">
      <c r="A396" s="17">
        <v>1919</v>
      </c>
      <c r="B396" s="23" t="s">
        <v>720</v>
      </c>
      <c r="C396" s="66">
        <v>80</v>
      </c>
      <c r="D396" s="66">
        <v>80</v>
      </c>
      <c r="E396" s="66">
        <v>80</v>
      </c>
      <c r="F396" s="37" t="s">
        <v>721</v>
      </c>
      <c r="G396" s="10">
        <v>80</v>
      </c>
    </row>
    <row r="397" spans="1:7" ht="15.95" customHeight="1" x14ac:dyDescent="0.25">
      <c r="A397" s="17">
        <v>1920</v>
      </c>
      <c r="B397" s="23" t="s">
        <v>722</v>
      </c>
      <c r="C397" s="66">
        <v>100</v>
      </c>
      <c r="D397" s="66">
        <v>100</v>
      </c>
      <c r="E397" s="66">
        <v>100</v>
      </c>
      <c r="F397" s="37" t="s">
        <v>723</v>
      </c>
      <c r="G397" s="10" t="s">
        <v>1980</v>
      </c>
    </row>
    <row r="398" spans="1:7" ht="15.95" customHeight="1" x14ac:dyDescent="0.25">
      <c r="A398" s="17">
        <v>1921</v>
      </c>
      <c r="B398" s="23" t="s">
        <v>724</v>
      </c>
      <c r="C398" s="66">
        <v>195</v>
      </c>
      <c r="D398" s="66">
        <v>195</v>
      </c>
      <c r="E398" s="66">
        <v>195</v>
      </c>
      <c r="F398" s="37" t="s">
        <v>725</v>
      </c>
      <c r="G398" s="10" t="s">
        <v>1980</v>
      </c>
    </row>
    <row r="399" spans="1:7" ht="15.95" customHeight="1" x14ac:dyDescent="0.25">
      <c r="A399" s="17">
        <v>1922</v>
      </c>
      <c r="B399" s="23" t="s">
        <v>726</v>
      </c>
      <c r="C399" s="66">
        <v>300</v>
      </c>
      <c r="D399" s="66">
        <v>300</v>
      </c>
      <c r="E399" s="66">
        <v>300</v>
      </c>
      <c r="F399" s="37" t="s">
        <v>727</v>
      </c>
      <c r="G399" s="10" t="s">
        <v>1980</v>
      </c>
    </row>
    <row r="400" spans="1:7" ht="15.95" customHeight="1" x14ac:dyDescent="0.25">
      <c r="A400" s="17">
        <v>1923</v>
      </c>
      <c r="B400" s="23" t="s">
        <v>728</v>
      </c>
      <c r="C400" s="66">
        <v>350</v>
      </c>
      <c r="D400" s="66">
        <v>350</v>
      </c>
      <c r="E400" s="66">
        <v>350</v>
      </c>
      <c r="F400" s="37" t="s">
        <v>729</v>
      </c>
      <c r="G400" s="10" t="s">
        <v>1980</v>
      </c>
    </row>
    <row r="401" spans="1:7" ht="15.95" customHeight="1" x14ac:dyDescent="0.25">
      <c r="A401" s="17">
        <v>1924</v>
      </c>
      <c r="B401" s="23" t="s">
        <v>730</v>
      </c>
      <c r="C401" s="66">
        <v>380</v>
      </c>
      <c r="D401" s="66">
        <v>380</v>
      </c>
      <c r="E401" s="66">
        <v>380</v>
      </c>
      <c r="F401" s="37" t="s">
        <v>731</v>
      </c>
      <c r="G401" s="10" t="s">
        <v>1980</v>
      </c>
    </row>
    <row r="402" spans="1:7" ht="15.95" customHeight="1" x14ac:dyDescent="0.25">
      <c r="A402" s="17">
        <v>2001</v>
      </c>
      <c r="B402" s="23" t="s">
        <v>732</v>
      </c>
      <c r="C402" s="66">
        <v>20</v>
      </c>
      <c r="D402" s="66">
        <v>15</v>
      </c>
      <c r="E402" s="66">
        <v>5</v>
      </c>
      <c r="F402" s="37" t="s">
        <v>733</v>
      </c>
      <c r="G402" s="10">
        <v>5</v>
      </c>
    </row>
    <row r="403" spans="1:7" ht="15.95" customHeight="1" x14ac:dyDescent="0.25">
      <c r="A403" s="17">
        <v>2002</v>
      </c>
      <c r="B403" s="23" t="s">
        <v>734</v>
      </c>
      <c r="C403" s="66">
        <v>15</v>
      </c>
      <c r="D403" s="66">
        <v>10</v>
      </c>
      <c r="E403" s="66">
        <v>5</v>
      </c>
      <c r="F403" s="37"/>
      <c r="G403" s="10">
        <v>10</v>
      </c>
    </row>
    <row r="404" spans="1:7" ht="15.95" customHeight="1" x14ac:dyDescent="0.25">
      <c r="A404" s="17">
        <v>2003</v>
      </c>
      <c r="B404" s="23" t="s">
        <v>735</v>
      </c>
      <c r="C404" s="61">
        <v>25</v>
      </c>
      <c r="D404" s="61">
        <v>20</v>
      </c>
      <c r="E404" s="61">
        <v>10</v>
      </c>
      <c r="F404" s="37"/>
      <c r="G404" s="10" t="s">
        <v>1980</v>
      </c>
    </row>
    <row r="405" spans="1:7" ht="15.95" customHeight="1" x14ac:dyDescent="0.25">
      <c r="A405" s="17">
        <v>2004</v>
      </c>
      <c r="B405" s="23" t="s">
        <v>736</v>
      </c>
      <c r="C405" s="66">
        <v>15</v>
      </c>
      <c r="D405" s="66">
        <v>10</v>
      </c>
      <c r="E405" s="66">
        <v>5</v>
      </c>
      <c r="F405" s="37"/>
      <c r="G405" s="10">
        <v>5</v>
      </c>
    </row>
    <row r="406" spans="1:7" ht="15.95" customHeight="1" x14ac:dyDescent="0.25">
      <c r="A406" s="17">
        <v>2005</v>
      </c>
      <c r="B406" s="23" t="s">
        <v>737</v>
      </c>
      <c r="C406" s="66">
        <v>15</v>
      </c>
      <c r="D406" s="66">
        <v>10</v>
      </c>
      <c r="E406" s="66">
        <v>5</v>
      </c>
      <c r="F406" s="37" t="s">
        <v>738</v>
      </c>
      <c r="G406" s="10">
        <v>15</v>
      </c>
    </row>
    <row r="407" spans="1:7" ht="15.95" customHeight="1" x14ac:dyDescent="0.25">
      <c r="A407" s="17">
        <v>2006</v>
      </c>
      <c r="B407" s="23" t="s">
        <v>739</v>
      </c>
      <c r="C407" s="66">
        <v>15</v>
      </c>
      <c r="D407" s="66">
        <v>10</v>
      </c>
      <c r="E407" s="66">
        <v>5</v>
      </c>
      <c r="F407" s="37"/>
      <c r="G407" s="10">
        <v>5</v>
      </c>
    </row>
    <row r="408" spans="1:7" ht="15.95" customHeight="1" x14ac:dyDescent="0.25">
      <c r="A408" s="17">
        <v>2007</v>
      </c>
      <c r="B408" s="23" t="s">
        <v>740</v>
      </c>
      <c r="C408" s="66">
        <v>15</v>
      </c>
      <c r="D408" s="66">
        <v>10</v>
      </c>
      <c r="E408" s="66">
        <v>5</v>
      </c>
      <c r="F408" s="37" t="s">
        <v>741</v>
      </c>
      <c r="G408" s="10">
        <v>5</v>
      </c>
    </row>
    <row r="409" spans="1:7" ht="15.95" customHeight="1" x14ac:dyDescent="0.25">
      <c r="A409" s="17">
        <v>2008</v>
      </c>
      <c r="B409" s="23" t="s">
        <v>742</v>
      </c>
      <c r="C409" s="66">
        <v>25</v>
      </c>
      <c r="D409" s="66">
        <v>20</v>
      </c>
      <c r="E409" s="66">
        <v>10</v>
      </c>
      <c r="F409" s="37"/>
      <c r="G409" s="10" t="s">
        <v>1980</v>
      </c>
    </row>
    <row r="410" spans="1:7" ht="15.95" customHeight="1" x14ac:dyDescent="0.25">
      <c r="A410" s="17">
        <v>2009</v>
      </c>
      <c r="B410" s="23" t="s">
        <v>743</v>
      </c>
      <c r="C410" s="66">
        <v>20</v>
      </c>
      <c r="D410" s="66">
        <v>15</v>
      </c>
      <c r="E410" s="66">
        <v>10</v>
      </c>
      <c r="F410" s="37"/>
      <c r="G410" s="10" t="s">
        <v>1980</v>
      </c>
    </row>
    <row r="411" spans="1:7" ht="15.95" customHeight="1" x14ac:dyDescent="0.25">
      <c r="A411" s="17">
        <v>2010</v>
      </c>
      <c r="B411" s="23" t="s">
        <v>744</v>
      </c>
      <c r="C411" s="66">
        <v>12</v>
      </c>
      <c r="D411" s="66">
        <v>8</v>
      </c>
      <c r="E411" s="66">
        <v>4</v>
      </c>
      <c r="F411" s="37" t="s">
        <v>745</v>
      </c>
      <c r="G411" s="10">
        <v>12</v>
      </c>
    </row>
    <row r="412" spans="1:7" ht="15.95" customHeight="1" x14ac:dyDescent="0.25">
      <c r="A412" s="17">
        <v>2011</v>
      </c>
      <c r="B412" s="23" t="s">
        <v>746</v>
      </c>
      <c r="C412" s="66">
        <v>15</v>
      </c>
      <c r="D412" s="66">
        <v>10</v>
      </c>
      <c r="E412" s="66">
        <v>5</v>
      </c>
      <c r="F412" s="37"/>
      <c r="G412" s="10">
        <v>5</v>
      </c>
    </row>
    <row r="413" spans="1:7" ht="15.95" customHeight="1" x14ac:dyDescent="0.25">
      <c r="A413" s="17">
        <v>2012</v>
      </c>
      <c r="B413" s="23" t="s">
        <v>747</v>
      </c>
      <c r="C413" s="66">
        <v>20</v>
      </c>
      <c r="D413" s="66">
        <v>15</v>
      </c>
      <c r="E413" s="66">
        <v>10</v>
      </c>
      <c r="F413" s="37"/>
      <c r="G413" s="10">
        <v>10</v>
      </c>
    </row>
    <row r="414" spans="1:7" ht="15.95" customHeight="1" x14ac:dyDescent="0.25">
      <c r="A414" s="17">
        <v>2013</v>
      </c>
      <c r="B414" s="23" t="s">
        <v>667</v>
      </c>
      <c r="C414" s="66">
        <v>30</v>
      </c>
      <c r="D414" s="66">
        <v>20</v>
      </c>
      <c r="E414" s="66">
        <v>10</v>
      </c>
      <c r="F414" s="37"/>
      <c r="G414" s="10">
        <v>10</v>
      </c>
    </row>
    <row r="415" spans="1:7" ht="15.95" customHeight="1" x14ac:dyDescent="0.25">
      <c r="A415" s="17">
        <v>2014</v>
      </c>
      <c r="B415" s="23" t="s">
        <v>748</v>
      </c>
      <c r="C415" s="66">
        <v>10</v>
      </c>
      <c r="D415" s="66">
        <v>6</v>
      </c>
      <c r="E415" s="66">
        <v>3</v>
      </c>
      <c r="F415" s="37"/>
      <c r="G415" s="10" t="s">
        <v>1980</v>
      </c>
    </row>
    <row r="416" spans="1:7" ht="15.95" customHeight="1" x14ac:dyDescent="0.25">
      <c r="A416" s="17">
        <v>2015</v>
      </c>
      <c r="B416" s="23" t="s">
        <v>749</v>
      </c>
      <c r="C416" s="66">
        <v>12</v>
      </c>
      <c r="D416" s="66">
        <v>8</v>
      </c>
      <c r="E416" s="66">
        <v>4</v>
      </c>
      <c r="F416" s="37"/>
      <c r="G416" s="10">
        <v>8</v>
      </c>
    </row>
    <row r="417" spans="1:7" ht="15.95" customHeight="1" x14ac:dyDescent="0.25">
      <c r="A417" s="17">
        <v>2016</v>
      </c>
      <c r="B417" s="23" t="s">
        <v>750</v>
      </c>
      <c r="C417" s="66">
        <v>15</v>
      </c>
      <c r="D417" s="66">
        <v>10</v>
      </c>
      <c r="E417" s="66">
        <v>5</v>
      </c>
      <c r="F417" s="37" t="s">
        <v>751</v>
      </c>
      <c r="G417" s="10">
        <v>10</v>
      </c>
    </row>
    <row r="418" spans="1:7" ht="15.95" customHeight="1" x14ac:dyDescent="0.25">
      <c r="A418" s="17">
        <v>2017</v>
      </c>
      <c r="B418" s="23" t="s">
        <v>752</v>
      </c>
      <c r="C418" s="66">
        <v>20</v>
      </c>
      <c r="D418" s="66">
        <v>15</v>
      </c>
      <c r="E418" s="66">
        <v>10</v>
      </c>
      <c r="F418" s="37"/>
      <c r="G418" s="10">
        <v>20</v>
      </c>
    </row>
    <row r="419" spans="1:7" ht="15.95" customHeight="1" x14ac:dyDescent="0.25">
      <c r="A419" s="17">
        <v>2018</v>
      </c>
      <c r="B419" s="23" t="s">
        <v>753</v>
      </c>
      <c r="C419" s="66">
        <v>10</v>
      </c>
      <c r="D419" s="66">
        <v>6</v>
      </c>
      <c r="E419" s="66">
        <v>3</v>
      </c>
      <c r="F419" s="37"/>
      <c r="G419" s="10">
        <v>3</v>
      </c>
    </row>
    <row r="420" spans="1:7" ht="15.95" customHeight="1" x14ac:dyDescent="0.25">
      <c r="A420" s="17">
        <v>2019</v>
      </c>
      <c r="B420" s="23" t="s">
        <v>754</v>
      </c>
      <c r="C420" s="66">
        <v>30</v>
      </c>
      <c r="D420" s="66">
        <v>20</v>
      </c>
      <c r="E420" s="66">
        <v>10</v>
      </c>
      <c r="F420" s="37"/>
      <c r="G420" s="10">
        <v>10</v>
      </c>
    </row>
    <row r="421" spans="1:7" ht="15.95" customHeight="1" x14ac:dyDescent="0.25">
      <c r="A421" s="17">
        <v>2020</v>
      </c>
      <c r="B421" s="23" t="s">
        <v>755</v>
      </c>
      <c r="C421" s="66">
        <v>25</v>
      </c>
      <c r="D421" s="66">
        <v>20</v>
      </c>
      <c r="E421" s="66">
        <v>10</v>
      </c>
      <c r="F421" s="37" t="s">
        <v>756</v>
      </c>
      <c r="G421" s="10">
        <v>20</v>
      </c>
    </row>
    <row r="422" spans="1:7" ht="15.95" customHeight="1" x14ac:dyDescent="0.25">
      <c r="A422" s="17">
        <v>2021</v>
      </c>
      <c r="B422" s="23" t="s">
        <v>757</v>
      </c>
      <c r="C422" s="66">
        <v>25</v>
      </c>
      <c r="D422" s="66">
        <v>20</v>
      </c>
      <c r="E422" s="66">
        <v>10</v>
      </c>
      <c r="F422" s="37" t="s">
        <v>745</v>
      </c>
      <c r="G422" s="10" t="s">
        <v>1980</v>
      </c>
    </row>
    <row r="423" spans="1:7" ht="15.95" customHeight="1" x14ac:dyDescent="0.25">
      <c r="A423" s="17">
        <v>2022</v>
      </c>
      <c r="B423" s="23" t="s">
        <v>758</v>
      </c>
      <c r="C423" s="66">
        <v>50</v>
      </c>
      <c r="D423" s="66">
        <v>35</v>
      </c>
      <c r="E423" s="66">
        <v>20</v>
      </c>
      <c r="F423" s="37" t="s">
        <v>756</v>
      </c>
      <c r="G423" s="10" t="s">
        <v>1980</v>
      </c>
    </row>
    <row r="424" spans="1:7" ht="15.95" customHeight="1" x14ac:dyDescent="0.25">
      <c r="A424" s="17">
        <v>2023</v>
      </c>
      <c r="B424" s="23" t="s">
        <v>759</v>
      </c>
      <c r="C424" s="66">
        <v>40</v>
      </c>
      <c r="D424" s="66">
        <v>25</v>
      </c>
      <c r="E424" s="66">
        <v>10</v>
      </c>
      <c r="F424" s="37" t="s">
        <v>756</v>
      </c>
      <c r="G424" s="10">
        <v>40</v>
      </c>
    </row>
    <row r="425" spans="1:7" ht="15.95" customHeight="1" x14ac:dyDescent="0.25">
      <c r="A425" s="17">
        <v>2024</v>
      </c>
      <c r="B425" s="23" t="s">
        <v>760</v>
      </c>
      <c r="C425" s="66">
        <v>40</v>
      </c>
      <c r="D425" s="66">
        <v>25</v>
      </c>
      <c r="E425" s="66">
        <v>10</v>
      </c>
      <c r="F425" s="37" t="s">
        <v>761</v>
      </c>
      <c r="G425" s="10">
        <v>10</v>
      </c>
    </row>
    <row r="426" spans="1:7" ht="15.95" customHeight="1" x14ac:dyDescent="0.25">
      <c r="A426" s="17">
        <v>2025</v>
      </c>
      <c r="B426" s="23" t="s">
        <v>762</v>
      </c>
      <c r="C426" s="66">
        <v>50</v>
      </c>
      <c r="D426" s="66">
        <v>35</v>
      </c>
      <c r="E426" s="66">
        <v>20</v>
      </c>
      <c r="F426" s="37" t="s">
        <v>763</v>
      </c>
      <c r="G426" s="10" t="s">
        <v>1980</v>
      </c>
    </row>
    <row r="427" spans="1:7" ht="15.95" customHeight="1" x14ac:dyDescent="0.25">
      <c r="A427" s="17">
        <v>2026</v>
      </c>
      <c r="B427" s="23" t="s">
        <v>764</v>
      </c>
      <c r="C427" s="66">
        <v>50</v>
      </c>
      <c r="D427" s="66">
        <v>35</v>
      </c>
      <c r="E427" s="66">
        <v>20</v>
      </c>
      <c r="F427" s="37" t="s">
        <v>763</v>
      </c>
      <c r="G427" s="10">
        <v>20</v>
      </c>
    </row>
    <row r="428" spans="1:7" ht="15.95" customHeight="1" x14ac:dyDescent="0.25">
      <c r="A428" s="15">
        <v>2101</v>
      </c>
      <c r="B428" s="23" t="s">
        <v>765</v>
      </c>
      <c r="C428" s="61">
        <v>50</v>
      </c>
      <c r="D428" s="61">
        <v>45</v>
      </c>
      <c r="E428" s="61">
        <v>38</v>
      </c>
      <c r="F428" s="37" t="s">
        <v>766</v>
      </c>
      <c r="G428" s="10" t="s">
        <v>1980</v>
      </c>
    </row>
    <row r="429" spans="1:7" ht="15.95" customHeight="1" x14ac:dyDescent="0.25">
      <c r="A429" s="15">
        <v>2102</v>
      </c>
      <c r="B429" s="23" t="s">
        <v>767</v>
      </c>
      <c r="C429" s="61">
        <v>55</v>
      </c>
      <c r="D429" s="61">
        <v>45</v>
      </c>
      <c r="E429" s="61">
        <v>40</v>
      </c>
      <c r="F429" s="37" t="s">
        <v>766</v>
      </c>
      <c r="G429" s="10" t="s">
        <v>1980</v>
      </c>
    </row>
    <row r="430" spans="1:7" ht="15.95" customHeight="1" x14ac:dyDescent="0.25">
      <c r="A430" s="15">
        <v>2103</v>
      </c>
      <c r="B430" s="23" t="s">
        <v>768</v>
      </c>
      <c r="C430" s="61">
        <v>32</v>
      </c>
      <c r="D430" s="61">
        <v>30</v>
      </c>
      <c r="E430" s="61">
        <v>27</v>
      </c>
      <c r="F430" s="37" t="s">
        <v>766</v>
      </c>
      <c r="G430" s="10" t="s">
        <v>1980</v>
      </c>
    </row>
    <row r="431" spans="1:7" ht="15.95" customHeight="1" x14ac:dyDescent="0.25">
      <c r="A431" s="15">
        <v>2104</v>
      </c>
      <c r="B431" s="23" t="s">
        <v>769</v>
      </c>
      <c r="C431" s="61">
        <v>30</v>
      </c>
      <c r="D431" s="61">
        <v>27</v>
      </c>
      <c r="E431" s="61">
        <v>24</v>
      </c>
      <c r="F431" s="37" t="s">
        <v>766</v>
      </c>
      <c r="G431" s="10" t="s">
        <v>1980</v>
      </c>
    </row>
    <row r="432" spans="1:7" ht="15.95" customHeight="1" x14ac:dyDescent="0.25">
      <c r="A432" s="15">
        <v>2105</v>
      </c>
      <c r="B432" s="23" t="s">
        <v>770</v>
      </c>
      <c r="C432" s="61">
        <v>30</v>
      </c>
      <c r="D432" s="61">
        <v>27</v>
      </c>
      <c r="E432" s="61">
        <v>22</v>
      </c>
      <c r="F432" s="37" t="s">
        <v>766</v>
      </c>
      <c r="G432" s="10" t="s">
        <v>1980</v>
      </c>
    </row>
    <row r="433" spans="1:7" ht="15.95" customHeight="1" x14ac:dyDescent="0.25">
      <c r="A433" s="15">
        <v>2106</v>
      </c>
      <c r="B433" s="23" t="s">
        <v>771</v>
      </c>
      <c r="C433" s="61">
        <v>70</v>
      </c>
      <c r="D433" s="61">
        <v>60</v>
      </c>
      <c r="E433" s="61">
        <v>50</v>
      </c>
      <c r="F433" s="37" t="s">
        <v>766</v>
      </c>
      <c r="G433" s="10" t="s">
        <v>1980</v>
      </c>
    </row>
    <row r="434" spans="1:7" ht="15.95" customHeight="1" x14ac:dyDescent="0.25">
      <c r="A434" s="15">
        <v>2107</v>
      </c>
      <c r="B434" s="23" t="s">
        <v>772</v>
      </c>
      <c r="C434" s="61">
        <v>30</v>
      </c>
      <c r="D434" s="61">
        <v>25</v>
      </c>
      <c r="E434" s="61">
        <v>20</v>
      </c>
      <c r="F434" s="37" t="s">
        <v>766</v>
      </c>
      <c r="G434" s="10">
        <v>20</v>
      </c>
    </row>
    <row r="435" spans="1:7" ht="15.95" customHeight="1" x14ac:dyDescent="0.25">
      <c r="A435" s="15">
        <v>2108</v>
      </c>
      <c r="B435" s="23" t="s">
        <v>773</v>
      </c>
      <c r="C435" s="61">
        <v>17</v>
      </c>
      <c r="D435" s="61">
        <v>15</v>
      </c>
      <c r="E435" s="61">
        <v>11</v>
      </c>
      <c r="F435" s="37" t="s">
        <v>766</v>
      </c>
      <c r="G435" s="10" t="s">
        <v>1980</v>
      </c>
    </row>
    <row r="436" spans="1:7" ht="15.95" customHeight="1" x14ac:dyDescent="0.25">
      <c r="A436" s="15">
        <v>2109</v>
      </c>
      <c r="B436" s="23" t="s">
        <v>774</v>
      </c>
      <c r="C436" s="61">
        <v>20</v>
      </c>
      <c r="D436" s="61">
        <v>17</v>
      </c>
      <c r="E436" s="61">
        <v>14</v>
      </c>
      <c r="F436" s="37" t="s">
        <v>766</v>
      </c>
      <c r="G436" s="10" t="s">
        <v>1980</v>
      </c>
    </row>
    <row r="437" spans="1:7" ht="15.95" customHeight="1" x14ac:dyDescent="0.25">
      <c r="A437" s="15">
        <v>2110</v>
      </c>
      <c r="B437" s="23" t="s">
        <v>775</v>
      </c>
      <c r="C437" s="61">
        <v>35</v>
      </c>
      <c r="D437" s="61">
        <v>30</v>
      </c>
      <c r="E437" s="61">
        <v>25</v>
      </c>
      <c r="F437" s="37" t="s">
        <v>766</v>
      </c>
      <c r="G437" s="10" t="s">
        <v>1980</v>
      </c>
    </row>
    <row r="438" spans="1:7" ht="15.95" customHeight="1" x14ac:dyDescent="0.25">
      <c r="A438" s="15">
        <v>2111</v>
      </c>
      <c r="B438" s="23" t="s">
        <v>122</v>
      </c>
      <c r="C438" s="61">
        <v>40</v>
      </c>
      <c r="D438" s="61">
        <v>35</v>
      </c>
      <c r="E438" s="61">
        <v>28</v>
      </c>
      <c r="F438" s="37" t="s">
        <v>766</v>
      </c>
      <c r="G438" s="10" t="s">
        <v>1980</v>
      </c>
    </row>
    <row r="439" spans="1:7" ht="15.95" customHeight="1" x14ac:dyDescent="0.25">
      <c r="A439" s="15">
        <v>2112</v>
      </c>
      <c r="B439" s="23" t="s">
        <v>776</v>
      </c>
      <c r="C439" s="61">
        <v>35</v>
      </c>
      <c r="D439" s="61">
        <v>30</v>
      </c>
      <c r="E439" s="61">
        <v>20</v>
      </c>
      <c r="F439" s="16" t="s">
        <v>777</v>
      </c>
      <c r="G439" s="10" t="s">
        <v>1980</v>
      </c>
    </row>
    <row r="440" spans="1:7" ht="15.95" customHeight="1" x14ac:dyDescent="0.25">
      <c r="A440" s="15">
        <v>2113</v>
      </c>
      <c r="B440" s="23" t="s">
        <v>778</v>
      </c>
      <c r="C440" s="61">
        <v>40</v>
      </c>
      <c r="D440" s="61">
        <v>35</v>
      </c>
      <c r="E440" s="61">
        <v>25</v>
      </c>
      <c r="F440" s="37" t="s">
        <v>766</v>
      </c>
      <c r="G440" s="10" t="s">
        <v>1980</v>
      </c>
    </row>
    <row r="441" spans="1:7" ht="15.95" customHeight="1" x14ac:dyDescent="0.25">
      <c r="A441" s="15">
        <v>2114</v>
      </c>
      <c r="B441" s="23" t="s">
        <v>779</v>
      </c>
      <c r="C441" s="61">
        <v>20</v>
      </c>
      <c r="D441" s="61">
        <v>17</v>
      </c>
      <c r="E441" s="61">
        <v>15</v>
      </c>
      <c r="F441" s="37" t="s">
        <v>98</v>
      </c>
      <c r="G441" s="10" t="s">
        <v>1980</v>
      </c>
    </row>
    <row r="442" spans="1:7" ht="15.95" customHeight="1" x14ac:dyDescent="0.25">
      <c r="A442" s="15">
        <v>2115</v>
      </c>
      <c r="B442" s="23" t="s">
        <v>780</v>
      </c>
      <c r="C442" s="61">
        <v>15</v>
      </c>
      <c r="D442" s="61">
        <v>12</v>
      </c>
      <c r="E442" s="61">
        <v>11</v>
      </c>
      <c r="F442" s="37" t="s">
        <v>98</v>
      </c>
      <c r="G442" s="10" t="s">
        <v>1980</v>
      </c>
    </row>
    <row r="443" spans="1:7" ht="15.95" customHeight="1" x14ac:dyDescent="0.25">
      <c r="A443" s="15">
        <v>2116</v>
      </c>
      <c r="B443" s="42" t="s">
        <v>781</v>
      </c>
      <c r="C443" s="61">
        <v>15</v>
      </c>
      <c r="D443" s="61">
        <v>12</v>
      </c>
      <c r="E443" s="61">
        <v>11</v>
      </c>
      <c r="F443" s="37" t="s">
        <v>98</v>
      </c>
      <c r="G443" s="10">
        <v>11</v>
      </c>
    </row>
    <row r="444" spans="1:7" ht="15.95" customHeight="1" x14ac:dyDescent="0.25">
      <c r="A444" s="15">
        <v>2117</v>
      </c>
      <c r="B444" s="42" t="s">
        <v>782</v>
      </c>
      <c r="C444" s="61">
        <v>15</v>
      </c>
      <c r="D444" s="61">
        <v>12</v>
      </c>
      <c r="E444" s="61">
        <v>11</v>
      </c>
      <c r="F444" s="37" t="s">
        <v>98</v>
      </c>
      <c r="G444" s="10">
        <v>11</v>
      </c>
    </row>
    <row r="445" spans="1:7" ht="15.95" customHeight="1" x14ac:dyDescent="0.25">
      <c r="A445" s="15">
        <v>2118</v>
      </c>
      <c r="B445" s="42" t="s">
        <v>783</v>
      </c>
      <c r="C445" s="61">
        <v>20</v>
      </c>
      <c r="D445" s="61">
        <v>17</v>
      </c>
      <c r="E445" s="61">
        <v>15</v>
      </c>
      <c r="F445" s="37" t="s">
        <v>98</v>
      </c>
      <c r="G445" s="10" t="s">
        <v>1980</v>
      </c>
    </row>
    <row r="446" spans="1:7" ht="15.95" customHeight="1" x14ac:dyDescent="0.25">
      <c r="A446" s="15">
        <v>2119</v>
      </c>
      <c r="B446" s="42" t="s">
        <v>784</v>
      </c>
      <c r="C446" s="61">
        <v>15</v>
      </c>
      <c r="D446" s="61">
        <v>12</v>
      </c>
      <c r="E446" s="61">
        <v>11</v>
      </c>
      <c r="F446" s="37" t="s">
        <v>98</v>
      </c>
      <c r="G446" s="10" t="s">
        <v>1980</v>
      </c>
    </row>
    <row r="447" spans="1:7" ht="15.95" customHeight="1" x14ac:dyDescent="0.25">
      <c r="A447" s="15">
        <v>2120</v>
      </c>
      <c r="B447" s="42" t="s">
        <v>785</v>
      </c>
      <c r="C447" s="61">
        <v>20</v>
      </c>
      <c r="D447" s="61">
        <v>17</v>
      </c>
      <c r="E447" s="61">
        <v>15</v>
      </c>
      <c r="F447" s="37" t="s">
        <v>98</v>
      </c>
      <c r="G447" s="10" t="s">
        <v>1980</v>
      </c>
    </row>
    <row r="448" spans="1:7" ht="15.95" customHeight="1" x14ac:dyDescent="0.25">
      <c r="A448" s="15">
        <v>2121</v>
      </c>
      <c r="B448" s="42" t="s">
        <v>786</v>
      </c>
      <c r="C448" s="61">
        <v>20</v>
      </c>
      <c r="D448" s="61">
        <v>17</v>
      </c>
      <c r="E448" s="61">
        <v>15</v>
      </c>
      <c r="F448" s="37" t="s">
        <v>98</v>
      </c>
      <c r="G448" s="10" t="s">
        <v>1980</v>
      </c>
    </row>
    <row r="449" spans="1:7" ht="15.95" customHeight="1" x14ac:dyDescent="0.25">
      <c r="A449" s="15">
        <v>2122</v>
      </c>
      <c r="B449" s="42" t="s">
        <v>787</v>
      </c>
      <c r="C449" s="61">
        <v>15</v>
      </c>
      <c r="D449" s="61">
        <v>12</v>
      </c>
      <c r="E449" s="61">
        <v>11</v>
      </c>
      <c r="F449" s="37" t="s">
        <v>98</v>
      </c>
      <c r="G449" s="10" t="s">
        <v>1980</v>
      </c>
    </row>
    <row r="450" spans="1:7" ht="15.95" customHeight="1" x14ac:dyDescent="0.25">
      <c r="A450" s="15">
        <v>2123</v>
      </c>
      <c r="B450" s="42" t="s">
        <v>788</v>
      </c>
      <c r="C450" s="61">
        <v>15</v>
      </c>
      <c r="D450" s="61">
        <v>12</v>
      </c>
      <c r="E450" s="61">
        <v>11</v>
      </c>
      <c r="F450" s="37" t="s">
        <v>98</v>
      </c>
      <c r="G450" s="10" t="s">
        <v>1980</v>
      </c>
    </row>
    <row r="451" spans="1:7" ht="15.95" customHeight="1" x14ac:dyDescent="0.25">
      <c r="A451" s="15">
        <v>2124</v>
      </c>
      <c r="B451" s="42" t="s">
        <v>789</v>
      </c>
      <c r="C451" s="61">
        <v>15</v>
      </c>
      <c r="D451" s="61">
        <v>12</v>
      </c>
      <c r="E451" s="61">
        <v>11</v>
      </c>
      <c r="F451" s="37" t="s">
        <v>98</v>
      </c>
      <c r="G451" s="10" t="s">
        <v>1980</v>
      </c>
    </row>
    <row r="452" spans="1:7" ht="15.95" customHeight="1" x14ac:dyDescent="0.25">
      <c r="A452" s="15">
        <v>2125</v>
      </c>
      <c r="B452" s="42" t="s">
        <v>790</v>
      </c>
      <c r="C452" s="61">
        <v>15</v>
      </c>
      <c r="D452" s="61">
        <v>12</v>
      </c>
      <c r="E452" s="61">
        <v>11</v>
      </c>
      <c r="F452" s="37" t="s">
        <v>98</v>
      </c>
      <c r="G452" s="10">
        <v>11</v>
      </c>
    </row>
    <row r="453" spans="1:7" ht="15.95" customHeight="1" x14ac:dyDescent="0.25">
      <c r="A453" s="15">
        <v>2126</v>
      </c>
      <c r="B453" s="42" t="s">
        <v>791</v>
      </c>
      <c r="C453" s="61">
        <v>15</v>
      </c>
      <c r="D453" s="61">
        <v>12</v>
      </c>
      <c r="E453" s="61">
        <v>11</v>
      </c>
      <c r="F453" s="37" t="s">
        <v>98</v>
      </c>
      <c r="G453" s="10" t="s">
        <v>1980</v>
      </c>
    </row>
    <row r="454" spans="1:7" ht="15.95" customHeight="1" x14ac:dyDescent="0.25">
      <c r="A454" s="15">
        <v>2127</v>
      </c>
      <c r="B454" s="42" t="s">
        <v>792</v>
      </c>
      <c r="C454" s="61">
        <v>15</v>
      </c>
      <c r="D454" s="61">
        <v>12</v>
      </c>
      <c r="E454" s="61">
        <v>11</v>
      </c>
      <c r="F454" s="37" t="s">
        <v>98</v>
      </c>
      <c r="G454" s="10" t="s">
        <v>1980</v>
      </c>
    </row>
    <row r="455" spans="1:7" ht="15.95" customHeight="1" x14ac:dyDescent="0.25">
      <c r="A455" s="15">
        <v>2128</v>
      </c>
      <c r="B455" s="42" t="s">
        <v>793</v>
      </c>
      <c r="C455" s="61">
        <v>15</v>
      </c>
      <c r="D455" s="61">
        <v>12</v>
      </c>
      <c r="E455" s="61">
        <v>11</v>
      </c>
      <c r="F455" s="37" t="s">
        <v>98</v>
      </c>
      <c r="G455" s="10">
        <v>11</v>
      </c>
    </row>
    <row r="456" spans="1:7" ht="15.95" customHeight="1" x14ac:dyDescent="0.25">
      <c r="A456" s="15">
        <v>2129</v>
      </c>
      <c r="B456" s="42" t="s">
        <v>794</v>
      </c>
      <c r="C456" s="61">
        <v>15</v>
      </c>
      <c r="D456" s="61">
        <v>12</v>
      </c>
      <c r="E456" s="61">
        <v>11</v>
      </c>
      <c r="F456" s="37" t="s">
        <v>98</v>
      </c>
      <c r="G456" s="10">
        <v>11</v>
      </c>
    </row>
    <row r="457" spans="1:7" ht="15.95" customHeight="1" x14ac:dyDescent="0.25">
      <c r="A457" s="15">
        <v>2130</v>
      </c>
      <c r="B457" s="42" t="s">
        <v>795</v>
      </c>
      <c r="C457" s="61">
        <v>15</v>
      </c>
      <c r="D457" s="61">
        <v>12</v>
      </c>
      <c r="E457" s="61">
        <v>11</v>
      </c>
      <c r="F457" s="37" t="s">
        <v>98</v>
      </c>
      <c r="G457" s="10">
        <v>11</v>
      </c>
    </row>
    <row r="458" spans="1:7" ht="15.95" customHeight="1" x14ac:dyDescent="0.25">
      <c r="A458" s="15">
        <v>2131</v>
      </c>
      <c r="B458" s="42" t="s">
        <v>796</v>
      </c>
      <c r="C458" s="61">
        <v>15</v>
      </c>
      <c r="D458" s="61">
        <v>12</v>
      </c>
      <c r="E458" s="61">
        <v>11</v>
      </c>
      <c r="F458" s="37" t="s">
        <v>98</v>
      </c>
      <c r="G458" s="10" t="s">
        <v>1980</v>
      </c>
    </row>
    <row r="459" spans="1:7" ht="15.95" customHeight="1" x14ac:dyDescent="0.25">
      <c r="A459" s="15">
        <v>2132</v>
      </c>
      <c r="B459" s="42" t="s">
        <v>797</v>
      </c>
      <c r="C459" s="61">
        <v>15</v>
      </c>
      <c r="D459" s="61">
        <v>12</v>
      </c>
      <c r="E459" s="61">
        <v>11</v>
      </c>
      <c r="F459" s="37" t="s">
        <v>98</v>
      </c>
      <c r="G459" s="10">
        <v>11</v>
      </c>
    </row>
    <row r="460" spans="1:7" ht="15.95" customHeight="1" x14ac:dyDescent="0.25">
      <c r="A460" s="15">
        <v>2133</v>
      </c>
      <c r="B460" s="42" t="s">
        <v>798</v>
      </c>
      <c r="C460" s="61">
        <v>15</v>
      </c>
      <c r="D460" s="61">
        <v>12</v>
      </c>
      <c r="E460" s="61">
        <v>11</v>
      </c>
      <c r="F460" s="37" t="s">
        <v>98</v>
      </c>
      <c r="G460" s="10" t="s">
        <v>1980</v>
      </c>
    </row>
    <row r="461" spans="1:7" ht="15.95" customHeight="1" x14ac:dyDescent="0.25">
      <c r="A461" s="15">
        <v>2134</v>
      </c>
      <c r="B461" s="42" t="s">
        <v>799</v>
      </c>
      <c r="C461" s="61">
        <v>15</v>
      </c>
      <c r="D461" s="61">
        <v>12</v>
      </c>
      <c r="E461" s="61">
        <v>11</v>
      </c>
      <c r="F461" s="37" t="s">
        <v>98</v>
      </c>
      <c r="G461" s="10" t="s">
        <v>1980</v>
      </c>
    </row>
    <row r="462" spans="1:7" ht="15.95" customHeight="1" x14ac:dyDescent="0.25">
      <c r="A462" s="15">
        <v>2135</v>
      </c>
      <c r="B462" s="42" t="s">
        <v>800</v>
      </c>
      <c r="C462" s="61">
        <v>15</v>
      </c>
      <c r="D462" s="61">
        <v>12</v>
      </c>
      <c r="E462" s="61">
        <v>11</v>
      </c>
      <c r="F462" s="37" t="s">
        <v>98</v>
      </c>
      <c r="G462" s="10">
        <v>11</v>
      </c>
    </row>
    <row r="463" spans="1:7" ht="15.95" customHeight="1" x14ac:dyDescent="0.25">
      <c r="A463" s="15">
        <v>2136</v>
      </c>
      <c r="B463" s="23" t="s">
        <v>801</v>
      </c>
      <c r="C463" s="61">
        <v>15</v>
      </c>
      <c r="D463" s="61">
        <v>10</v>
      </c>
      <c r="E463" s="61">
        <v>5</v>
      </c>
      <c r="F463" s="37" t="s">
        <v>98</v>
      </c>
      <c r="G463" s="10">
        <v>5</v>
      </c>
    </row>
    <row r="464" spans="1:7" ht="15.95" customHeight="1" x14ac:dyDescent="0.25">
      <c r="A464" s="15">
        <v>2137</v>
      </c>
      <c r="B464" s="42" t="s">
        <v>802</v>
      </c>
      <c r="C464" s="61">
        <v>35</v>
      </c>
      <c r="D464" s="61">
        <v>30</v>
      </c>
      <c r="E464" s="61">
        <v>27</v>
      </c>
      <c r="F464" s="37" t="s">
        <v>98</v>
      </c>
      <c r="G464" s="10" t="s">
        <v>1980</v>
      </c>
    </row>
    <row r="465" spans="1:7" ht="15.95" customHeight="1" x14ac:dyDescent="0.25">
      <c r="A465" s="15">
        <v>2138</v>
      </c>
      <c r="B465" s="42" t="s">
        <v>803</v>
      </c>
      <c r="C465" s="61">
        <v>35</v>
      </c>
      <c r="D465" s="61">
        <v>30</v>
      </c>
      <c r="E465" s="61">
        <v>27</v>
      </c>
      <c r="F465" s="37" t="s">
        <v>98</v>
      </c>
      <c r="G465" s="10" t="s">
        <v>1980</v>
      </c>
    </row>
    <row r="466" spans="1:7" ht="15.95" customHeight="1" x14ac:dyDescent="0.25">
      <c r="A466" s="15">
        <v>2139</v>
      </c>
      <c r="B466" s="42" t="s">
        <v>804</v>
      </c>
      <c r="C466" s="61">
        <v>35</v>
      </c>
      <c r="D466" s="61">
        <v>30</v>
      </c>
      <c r="E466" s="61">
        <v>27</v>
      </c>
      <c r="F466" s="37" t="s">
        <v>98</v>
      </c>
      <c r="G466" s="10">
        <v>27</v>
      </c>
    </row>
    <row r="467" spans="1:7" ht="15.95" customHeight="1" x14ac:dyDescent="0.25">
      <c r="A467" s="15">
        <v>2140</v>
      </c>
      <c r="B467" s="23" t="s">
        <v>805</v>
      </c>
      <c r="C467" s="61">
        <v>105</v>
      </c>
      <c r="D467" s="61">
        <v>100</v>
      </c>
      <c r="E467" s="61">
        <v>90</v>
      </c>
      <c r="F467" s="37" t="s">
        <v>98</v>
      </c>
      <c r="G467" s="10" t="s">
        <v>1980</v>
      </c>
    </row>
    <row r="468" spans="1:7" ht="15.95" customHeight="1" x14ac:dyDescent="0.25">
      <c r="A468" s="15">
        <v>2141</v>
      </c>
      <c r="B468" s="23" t="s">
        <v>806</v>
      </c>
      <c r="C468" s="61">
        <v>50</v>
      </c>
      <c r="D468" s="61">
        <v>45</v>
      </c>
      <c r="E468" s="61">
        <v>40</v>
      </c>
      <c r="F468" s="37" t="s">
        <v>98</v>
      </c>
      <c r="G468" s="10" t="s">
        <v>1980</v>
      </c>
    </row>
    <row r="469" spans="1:7" ht="15.95" customHeight="1" x14ac:dyDescent="0.25">
      <c r="A469" s="15">
        <v>2142</v>
      </c>
      <c r="B469" s="23" t="s">
        <v>807</v>
      </c>
      <c r="C469" s="61">
        <v>35</v>
      </c>
      <c r="D469" s="61">
        <v>30</v>
      </c>
      <c r="E469" s="61">
        <v>25</v>
      </c>
      <c r="F469" s="37" t="s">
        <v>98</v>
      </c>
      <c r="G469" s="10" t="s">
        <v>1980</v>
      </c>
    </row>
    <row r="470" spans="1:7" ht="15.95" customHeight="1" x14ac:dyDescent="0.25">
      <c r="A470" s="15">
        <v>2143</v>
      </c>
      <c r="B470" s="23" t="s">
        <v>808</v>
      </c>
      <c r="C470" s="61">
        <v>30</v>
      </c>
      <c r="D470" s="61">
        <v>27</v>
      </c>
      <c r="E470" s="61">
        <v>24</v>
      </c>
      <c r="F470" s="37" t="s">
        <v>98</v>
      </c>
      <c r="G470" s="10">
        <v>24</v>
      </c>
    </row>
    <row r="471" spans="1:7" ht="15.95" customHeight="1" x14ac:dyDescent="0.25">
      <c r="A471" s="15">
        <v>2144</v>
      </c>
      <c r="B471" s="23" t="s">
        <v>809</v>
      </c>
      <c r="C471" s="61">
        <v>30</v>
      </c>
      <c r="D471" s="61">
        <v>27</v>
      </c>
      <c r="E471" s="61">
        <v>24</v>
      </c>
      <c r="F471" s="37" t="s">
        <v>98</v>
      </c>
      <c r="G471" s="10" t="s">
        <v>1980</v>
      </c>
    </row>
    <row r="472" spans="1:7" ht="15.95" customHeight="1" x14ac:dyDescent="0.25">
      <c r="A472" s="15">
        <v>2145</v>
      </c>
      <c r="B472" s="23" t="s">
        <v>810</v>
      </c>
      <c r="C472" s="61">
        <v>45</v>
      </c>
      <c r="D472" s="61">
        <v>42</v>
      </c>
      <c r="E472" s="61">
        <v>37</v>
      </c>
      <c r="F472" s="37" t="s">
        <v>98</v>
      </c>
      <c r="G472" s="10" t="s">
        <v>1980</v>
      </c>
    </row>
    <row r="473" spans="1:7" ht="15.95" customHeight="1" x14ac:dyDescent="0.25">
      <c r="A473" s="15">
        <v>2146</v>
      </c>
      <c r="B473" s="23" t="s">
        <v>811</v>
      </c>
      <c r="C473" s="61">
        <v>40</v>
      </c>
      <c r="D473" s="61">
        <v>35</v>
      </c>
      <c r="E473" s="61">
        <v>30</v>
      </c>
      <c r="F473" s="37" t="s">
        <v>98</v>
      </c>
      <c r="G473" s="10" t="s">
        <v>1980</v>
      </c>
    </row>
    <row r="474" spans="1:7" ht="15.95" customHeight="1" x14ac:dyDescent="0.25">
      <c r="A474" s="15">
        <v>2147</v>
      </c>
      <c r="B474" s="23" t="s">
        <v>812</v>
      </c>
      <c r="C474" s="61">
        <v>40</v>
      </c>
      <c r="D474" s="61">
        <v>35</v>
      </c>
      <c r="E474" s="61">
        <v>30</v>
      </c>
      <c r="F474" s="37" t="s">
        <v>98</v>
      </c>
      <c r="G474" s="10" t="s">
        <v>1980</v>
      </c>
    </row>
    <row r="475" spans="1:7" ht="15.95" customHeight="1" x14ac:dyDescent="0.25">
      <c r="A475" s="15">
        <v>2148</v>
      </c>
      <c r="B475" s="23" t="s">
        <v>813</v>
      </c>
      <c r="C475" s="61">
        <v>40</v>
      </c>
      <c r="D475" s="61">
        <v>35</v>
      </c>
      <c r="E475" s="61">
        <v>30</v>
      </c>
      <c r="F475" s="37" t="s">
        <v>98</v>
      </c>
      <c r="G475" s="10" t="s">
        <v>1980</v>
      </c>
    </row>
    <row r="476" spans="1:7" ht="15.95" customHeight="1" x14ac:dyDescent="0.25">
      <c r="A476" s="15">
        <v>2149</v>
      </c>
      <c r="B476" s="23" t="s">
        <v>814</v>
      </c>
      <c r="C476" s="61">
        <v>40</v>
      </c>
      <c r="D476" s="61">
        <v>35</v>
      </c>
      <c r="E476" s="61">
        <v>30</v>
      </c>
      <c r="F476" s="37" t="s">
        <v>98</v>
      </c>
      <c r="G476" s="10" t="s">
        <v>1980</v>
      </c>
    </row>
    <row r="477" spans="1:7" ht="15.95" customHeight="1" x14ac:dyDescent="0.25">
      <c r="A477" s="15">
        <v>2150</v>
      </c>
      <c r="B477" s="23" t="s">
        <v>815</v>
      </c>
      <c r="C477" s="61">
        <v>40</v>
      </c>
      <c r="D477" s="61">
        <v>35</v>
      </c>
      <c r="E477" s="61">
        <v>30</v>
      </c>
      <c r="F477" s="37" t="s">
        <v>98</v>
      </c>
      <c r="G477" s="10" t="s">
        <v>1980</v>
      </c>
    </row>
    <row r="478" spans="1:7" ht="15.95" customHeight="1" x14ac:dyDescent="0.25">
      <c r="A478" s="15">
        <v>2151</v>
      </c>
      <c r="B478" s="23" t="s">
        <v>816</v>
      </c>
      <c r="C478" s="61">
        <v>40</v>
      </c>
      <c r="D478" s="61">
        <v>35</v>
      </c>
      <c r="E478" s="61">
        <v>30</v>
      </c>
      <c r="F478" s="37" t="s">
        <v>98</v>
      </c>
      <c r="G478" s="10" t="s">
        <v>1980</v>
      </c>
    </row>
    <row r="479" spans="1:7" ht="15.95" customHeight="1" x14ac:dyDescent="0.25">
      <c r="A479" s="15">
        <v>2152</v>
      </c>
      <c r="B479" s="23" t="s">
        <v>816</v>
      </c>
      <c r="C479" s="61">
        <v>40</v>
      </c>
      <c r="D479" s="61">
        <v>35</v>
      </c>
      <c r="E479" s="61">
        <v>30</v>
      </c>
      <c r="F479" s="37" t="s">
        <v>98</v>
      </c>
      <c r="G479" s="10" t="s">
        <v>1980</v>
      </c>
    </row>
    <row r="480" spans="1:7" ht="15.95" customHeight="1" x14ac:dyDescent="0.25">
      <c r="A480" s="15">
        <v>2153</v>
      </c>
      <c r="B480" s="23" t="s">
        <v>817</v>
      </c>
      <c r="C480" s="61">
        <v>40</v>
      </c>
      <c r="D480" s="61">
        <v>35</v>
      </c>
      <c r="E480" s="61">
        <v>30</v>
      </c>
      <c r="F480" s="37" t="s">
        <v>98</v>
      </c>
      <c r="G480" s="10" t="s">
        <v>1980</v>
      </c>
    </row>
    <row r="481" spans="1:7" ht="15.95" customHeight="1" x14ac:dyDescent="0.25">
      <c r="A481" s="15">
        <v>2154</v>
      </c>
      <c r="B481" s="23" t="s">
        <v>818</v>
      </c>
      <c r="C481" s="61">
        <v>45</v>
      </c>
      <c r="D481" s="61">
        <v>40</v>
      </c>
      <c r="E481" s="61">
        <v>35</v>
      </c>
      <c r="F481" s="37" t="s">
        <v>98</v>
      </c>
      <c r="G481" s="10" t="s">
        <v>1980</v>
      </c>
    </row>
    <row r="482" spans="1:7" ht="15.95" customHeight="1" x14ac:dyDescent="0.25">
      <c r="A482" s="15">
        <v>2155</v>
      </c>
      <c r="B482" s="23" t="s">
        <v>819</v>
      </c>
      <c r="C482" s="61">
        <v>40</v>
      </c>
      <c r="D482" s="61">
        <v>35</v>
      </c>
      <c r="E482" s="61">
        <v>25</v>
      </c>
      <c r="F482" s="37" t="s">
        <v>98</v>
      </c>
      <c r="G482" s="10" t="s">
        <v>1980</v>
      </c>
    </row>
    <row r="483" spans="1:7" ht="15.95" customHeight="1" x14ac:dyDescent="0.25">
      <c r="A483" s="15">
        <v>2156</v>
      </c>
      <c r="B483" s="23" t="s">
        <v>820</v>
      </c>
      <c r="C483" s="61">
        <v>45</v>
      </c>
      <c r="D483" s="61">
        <v>35</v>
      </c>
      <c r="E483" s="61">
        <v>25</v>
      </c>
      <c r="F483" s="37" t="s">
        <v>98</v>
      </c>
      <c r="G483" s="10">
        <v>35</v>
      </c>
    </row>
    <row r="484" spans="1:7" ht="15.95" customHeight="1" x14ac:dyDescent="0.25">
      <c r="A484" s="15">
        <v>2157</v>
      </c>
      <c r="B484" s="23" t="s">
        <v>821</v>
      </c>
      <c r="C484" s="61">
        <v>45</v>
      </c>
      <c r="D484" s="61">
        <v>40</v>
      </c>
      <c r="E484" s="61">
        <v>35</v>
      </c>
      <c r="F484" s="37" t="s">
        <v>98</v>
      </c>
      <c r="G484" s="10">
        <v>35</v>
      </c>
    </row>
    <row r="485" spans="1:7" ht="15.95" customHeight="1" x14ac:dyDescent="0.25">
      <c r="A485" s="15">
        <v>2158</v>
      </c>
      <c r="B485" s="23" t="s">
        <v>822</v>
      </c>
      <c r="C485" s="61">
        <v>400</v>
      </c>
      <c r="D485" s="61">
        <v>300</v>
      </c>
      <c r="E485" s="61">
        <v>250</v>
      </c>
      <c r="F485" s="16" t="s">
        <v>823</v>
      </c>
      <c r="G485" s="10" t="s">
        <v>1980</v>
      </c>
    </row>
    <row r="486" spans="1:7" ht="15.95" customHeight="1" x14ac:dyDescent="0.25">
      <c r="A486" s="13">
        <v>2201</v>
      </c>
      <c r="B486" s="23" t="s">
        <v>824</v>
      </c>
      <c r="C486" s="66">
        <v>20</v>
      </c>
      <c r="D486" s="66">
        <v>10</v>
      </c>
      <c r="E486" s="66">
        <v>3</v>
      </c>
      <c r="F486" s="37" t="s">
        <v>825</v>
      </c>
      <c r="G486" s="10">
        <v>10</v>
      </c>
    </row>
    <row r="487" spans="1:7" ht="15.95" customHeight="1" x14ac:dyDescent="0.25">
      <c r="A487" s="13">
        <v>2202</v>
      </c>
      <c r="B487" s="23" t="s">
        <v>826</v>
      </c>
      <c r="C487" s="66">
        <v>20</v>
      </c>
      <c r="D487" s="66">
        <v>10</v>
      </c>
      <c r="E487" s="66">
        <v>3</v>
      </c>
      <c r="F487" s="37"/>
      <c r="G487" s="10">
        <v>3</v>
      </c>
    </row>
    <row r="488" spans="1:7" ht="15.95" customHeight="1" x14ac:dyDescent="0.25">
      <c r="A488" s="13">
        <v>2203</v>
      </c>
      <c r="B488" s="23" t="s">
        <v>827</v>
      </c>
      <c r="C488" s="66">
        <v>10</v>
      </c>
      <c r="D488" s="66">
        <v>5</v>
      </c>
      <c r="E488" s="66">
        <v>2</v>
      </c>
      <c r="F488" s="37"/>
      <c r="G488" s="10">
        <v>10</v>
      </c>
    </row>
    <row r="489" spans="1:7" ht="15.95" customHeight="1" x14ac:dyDescent="0.25">
      <c r="A489" s="13">
        <v>2204</v>
      </c>
      <c r="B489" s="23" t="s">
        <v>828</v>
      </c>
      <c r="C489" s="66">
        <v>15</v>
      </c>
      <c r="D489" s="66">
        <v>5</v>
      </c>
      <c r="E489" s="66">
        <v>2</v>
      </c>
      <c r="F489" s="37"/>
      <c r="G489" s="10">
        <v>5</v>
      </c>
    </row>
    <row r="490" spans="1:7" ht="15.95" customHeight="1" x14ac:dyDescent="0.25">
      <c r="A490" s="13">
        <v>2205</v>
      </c>
      <c r="B490" s="23" t="s">
        <v>829</v>
      </c>
      <c r="C490" s="66">
        <v>20</v>
      </c>
      <c r="D490" s="66">
        <v>10</v>
      </c>
      <c r="E490" s="66">
        <v>5</v>
      </c>
      <c r="F490" s="37" t="s">
        <v>830</v>
      </c>
      <c r="G490" s="10">
        <v>10</v>
      </c>
    </row>
    <row r="491" spans="1:7" ht="15.95" customHeight="1" x14ac:dyDescent="0.25">
      <c r="A491" s="13">
        <v>2206</v>
      </c>
      <c r="B491" s="23" t="s">
        <v>831</v>
      </c>
      <c r="C491" s="66">
        <v>25</v>
      </c>
      <c r="D491" s="66">
        <v>15</v>
      </c>
      <c r="E491" s="66">
        <v>5</v>
      </c>
      <c r="F491" s="37"/>
      <c r="G491" s="10">
        <v>5</v>
      </c>
    </row>
    <row r="492" spans="1:7" ht="15.95" customHeight="1" x14ac:dyDescent="0.25">
      <c r="A492" s="13">
        <v>2207</v>
      </c>
      <c r="B492" s="23" t="s">
        <v>832</v>
      </c>
      <c r="C492" s="66">
        <v>40</v>
      </c>
      <c r="D492" s="66">
        <v>20</v>
      </c>
      <c r="E492" s="66">
        <v>10</v>
      </c>
      <c r="F492" s="37" t="s">
        <v>33</v>
      </c>
      <c r="G492" s="10">
        <v>10</v>
      </c>
    </row>
    <row r="493" spans="1:7" ht="15.95" customHeight="1" x14ac:dyDescent="0.25">
      <c r="A493" s="13">
        <v>2208</v>
      </c>
      <c r="B493" s="23" t="s">
        <v>833</v>
      </c>
      <c r="C493" s="66">
        <v>25</v>
      </c>
      <c r="D493" s="66">
        <v>12</v>
      </c>
      <c r="E493" s="66">
        <v>5</v>
      </c>
      <c r="F493" s="37"/>
      <c r="G493" s="10">
        <v>12</v>
      </c>
    </row>
    <row r="494" spans="1:7" ht="15.95" customHeight="1" x14ac:dyDescent="0.25">
      <c r="A494" s="13">
        <v>2209</v>
      </c>
      <c r="B494" s="23" t="s">
        <v>834</v>
      </c>
      <c r="C494" s="66">
        <v>20</v>
      </c>
      <c r="D494" s="66">
        <v>10</v>
      </c>
      <c r="E494" s="66">
        <v>3</v>
      </c>
      <c r="F494" s="37"/>
      <c r="G494" s="10">
        <v>20</v>
      </c>
    </row>
    <row r="495" spans="1:7" ht="15.95" customHeight="1" x14ac:dyDescent="0.25">
      <c r="A495" s="13">
        <v>2210</v>
      </c>
      <c r="B495" s="23" t="s">
        <v>835</v>
      </c>
      <c r="C495" s="66">
        <v>20</v>
      </c>
      <c r="D495" s="66">
        <v>10</v>
      </c>
      <c r="E495" s="66">
        <v>3</v>
      </c>
      <c r="F495" s="37"/>
      <c r="G495" s="10">
        <v>3</v>
      </c>
    </row>
    <row r="496" spans="1:7" ht="15.95" customHeight="1" x14ac:dyDescent="0.25">
      <c r="A496" s="13">
        <v>2211</v>
      </c>
      <c r="B496" s="23" t="s">
        <v>836</v>
      </c>
      <c r="C496" s="66">
        <v>15</v>
      </c>
      <c r="D496" s="66">
        <v>5</v>
      </c>
      <c r="E496" s="66">
        <v>2</v>
      </c>
      <c r="F496" s="37"/>
      <c r="G496" s="10">
        <v>2</v>
      </c>
    </row>
    <row r="497" spans="1:7" ht="15.95" customHeight="1" x14ac:dyDescent="0.25">
      <c r="A497" s="13">
        <v>2212</v>
      </c>
      <c r="B497" s="23" t="s">
        <v>837</v>
      </c>
      <c r="C497" s="66">
        <v>10</v>
      </c>
      <c r="D497" s="66">
        <v>5</v>
      </c>
      <c r="E497" s="66">
        <v>2</v>
      </c>
      <c r="F497" s="37"/>
      <c r="G497" s="10">
        <v>10</v>
      </c>
    </row>
    <row r="498" spans="1:7" ht="15.95" customHeight="1" x14ac:dyDescent="0.25">
      <c r="A498" s="13">
        <v>2213</v>
      </c>
      <c r="B498" s="23" t="s">
        <v>838</v>
      </c>
      <c r="C498" s="66">
        <v>15</v>
      </c>
      <c r="D498" s="66">
        <v>5</v>
      </c>
      <c r="E498" s="66">
        <v>2</v>
      </c>
      <c r="F498" s="37"/>
      <c r="G498" s="10">
        <v>5</v>
      </c>
    </row>
    <row r="499" spans="1:7" ht="15.95" customHeight="1" x14ac:dyDescent="0.25">
      <c r="A499" s="10">
        <v>2301</v>
      </c>
      <c r="B499" s="23" t="s">
        <v>839</v>
      </c>
      <c r="C499" s="61">
        <v>30</v>
      </c>
      <c r="D499" s="61">
        <v>25</v>
      </c>
      <c r="E499" s="61">
        <v>20</v>
      </c>
      <c r="F499" s="37" t="s">
        <v>840</v>
      </c>
      <c r="G499" s="10">
        <v>30</v>
      </c>
    </row>
    <row r="500" spans="1:7" ht="15.95" customHeight="1" x14ac:dyDescent="0.25">
      <c r="A500" s="10">
        <v>2302</v>
      </c>
      <c r="B500" s="23" t="s">
        <v>841</v>
      </c>
      <c r="C500" s="61">
        <v>35</v>
      </c>
      <c r="D500" s="61">
        <v>30</v>
      </c>
      <c r="E500" s="61">
        <v>25</v>
      </c>
      <c r="F500" s="37" t="s">
        <v>842</v>
      </c>
      <c r="G500" s="10" t="s">
        <v>1980</v>
      </c>
    </row>
    <row r="501" spans="1:7" ht="15.95" customHeight="1" x14ac:dyDescent="0.25">
      <c r="A501" s="10">
        <v>2303</v>
      </c>
      <c r="B501" s="23" t="s">
        <v>843</v>
      </c>
      <c r="C501" s="61">
        <v>65</v>
      </c>
      <c r="D501" s="61">
        <v>60</v>
      </c>
      <c r="E501" s="61">
        <v>50</v>
      </c>
      <c r="F501" s="37" t="s">
        <v>844</v>
      </c>
      <c r="G501" s="10" t="s">
        <v>1980</v>
      </c>
    </row>
    <row r="502" spans="1:7" ht="15.95" customHeight="1" x14ac:dyDescent="0.25">
      <c r="A502" s="10">
        <v>2304</v>
      </c>
      <c r="B502" s="23" t="s">
        <v>845</v>
      </c>
      <c r="C502" s="61">
        <v>40</v>
      </c>
      <c r="D502" s="61">
        <v>35</v>
      </c>
      <c r="E502" s="61">
        <v>30</v>
      </c>
      <c r="F502" s="37" t="s">
        <v>846</v>
      </c>
      <c r="G502" s="10">
        <v>30</v>
      </c>
    </row>
    <row r="503" spans="1:7" ht="15.95" customHeight="1" x14ac:dyDescent="0.25">
      <c r="A503" s="10">
        <v>2305</v>
      </c>
      <c r="B503" s="23" t="s">
        <v>847</v>
      </c>
      <c r="C503" s="61">
        <v>55</v>
      </c>
      <c r="D503" s="61">
        <v>50</v>
      </c>
      <c r="E503" s="61">
        <v>45</v>
      </c>
      <c r="F503" s="37" t="s">
        <v>848</v>
      </c>
      <c r="G503" s="10" t="s">
        <v>1980</v>
      </c>
    </row>
    <row r="504" spans="1:7" ht="15.95" customHeight="1" x14ac:dyDescent="0.25">
      <c r="A504" s="10">
        <v>2306</v>
      </c>
      <c r="B504" s="23" t="s">
        <v>849</v>
      </c>
      <c r="C504" s="61">
        <v>80</v>
      </c>
      <c r="D504" s="61">
        <v>70</v>
      </c>
      <c r="E504" s="61">
        <v>60</v>
      </c>
      <c r="F504" s="37" t="s">
        <v>850</v>
      </c>
      <c r="G504" s="10" t="s">
        <v>1980</v>
      </c>
    </row>
    <row r="505" spans="1:7" ht="15.95" customHeight="1" x14ac:dyDescent="0.25">
      <c r="A505" s="10">
        <v>2307</v>
      </c>
      <c r="B505" s="23" t="s">
        <v>851</v>
      </c>
      <c r="C505" s="61">
        <v>45</v>
      </c>
      <c r="D505" s="61">
        <v>40</v>
      </c>
      <c r="E505" s="61">
        <v>35</v>
      </c>
      <c r="F505" s="37" t="s">
        <v>850</v>
      </c>
      <c r="G505" s="10" t="s">
        <v>1980</v>
      </c>
    </row>
    <row r="506" spans="1:7" ht="15.95" customHeight="1" x14ac:dyDescent="0.25">
      <c r="A506" s="10">
        <v>2308</v>
      </c>
      <c r="B506" s="23" t="s">
        <v>852</v>
      </c>
      <c r="C506" s="61">
        <v>45</v>
      </c>
      <c r="D506" s="61">
        <v>40</v>
      </c>
      <c r="E506" s="61">
        <v>35</v>
      </c>
      <c r="F506" s="37" t="s">
        <v>853</v>
      </c>
      <c r="G506" s="10">
        <v>45</v>
      </c>
    </row>
    <row r="507" spans="1:7" ht="15.95" customHeight="1" x14ac:dyDescent="0.25">
      <c r="A507" s="10">
        <v>2309</v>
      </c>
      <c r="B507" s="23" t="s">
        <v>854</v>
      </c>
      <c r="C507" s="61">
        <v>7</v>
      </c>
      <c r="D507" s="61">
        <v>5</v>
      </c>
      <c r="E507" s="61">
        <v>3</v>
      </c>
      <c r="F507" s="37" t="s">
        <v>850</v>
      </c>
      <c r="G507" s="10">
        <v>7</v>
      </c>
    </row>
    <row r="508" spans="1:7" ht="15.95" customHeight="1" x14ac:dyDescent="0.25">
      <c r="A508" s="10">
        <v>2310</v>
      </c>
      <c r="B508" s="23" t="s">
        <v>855</v>
      </c>
      <c r="C508" s="61">
        <v>16</v>
      </c>
      <c r="D508" s="61">
        <v>12</v>
      </c>
      <c r="E508" s="61">
        <v>8</v>
      </c>
      <c r="F508" s="37" t="s">
        <v>848</v>
      </c>
      <c r="G508" s="10" t="s">
        <v>1980</v>
      </c>
    </row>
    <row r="509" spans="1:7" ht="15.95" customHeight="1" x14ac:dyDescent="0.25">
      <c r="A509" s="10">
        <v>2311</v>
      </c>
      <c r="B509" s="23" t="s">
        <v>856</v>
      </c>
      <c r="C509" s="61">
        <v>15</v>
      </c>
      <c r="D509" s="61">
        <v>10</v>
      </c>
      <c r="E509" s="61">
        <v>5</v>
      </c>
      <c r="F509" s="37" t="s">
        <v>848</v>
      </c>
      <c r="G509" s="10">
        <v>15</v>
      </c>
    </row>
    <row r="510" spans="1:7" ht="15.95" customHeight="1" x14ac:dyDescent="0.25">
      <c r="A510" s="10">
        <v>2312</v>
      </c>
      <c r="B510" s="23" t="s">
        <v>857</v>
      </c>
      <c r="C510" s="61">
        <v>55</v>
      </c>
      <c r="D510" s="61">
        <v>50</v>
      </c>
      <c r="E510" s="61">
        <v>45</v>
      </c>
      <c r="F510" s="37" t="s">
        <v>850</v>
      </c>
      <c r="G510" s="10" t="s">
        <v>1980</v>
      </c>
    </row>
    <row r="511" spans="1:7" ht="15.95" customHeight="1" x14ac:dyDescent="0.25">
      <c r="A511" s="10">
        <v>2313</v>
      </c>
      <c r="B511" s="23" t="s">
        <v>858</v>
      </c>
      <c r="C511" s="61">
        <v>25</v>
      </c>
      <c r="D511" s="61">
        <v>20</v>
      </c>
      <c r="E511" s="61">
        <v>15</v>
      </c>
      <c r="F511" s="37" t="s">
        <v>82</v>
      </c>
      <c r="G511" s="10">
        <v>15</v>
      </c>
    </row>
    <row r="512" spans="1:7" ht="15.95" customHeight="1" x14ac:dyDescent="0.25">
      <c r="A512" s="10">
        <v>2314</v>
      </c>
      <c r="B512" s="23" t="s">
        <v>859</v>
      </c>
      <c r="C512" s="61">
        <v>25</v>
      </c>
      <c r="D512" s="61">
        <v>20</v>
      </c>
      <c r="E512" s="61">
        <v>15</v>
      </c>
      <c r="F512" s="37" t="s">
        <v>82</v>
      </c>
      <c r="G512" s="10">
        <v>20</v>
      </c>
    </row>
    <row r="513" spans="1:7" ht="15.95" customHeight="1" x14ac:dyDescent="0.25">
      <c r="A513" s="10">
        <v>2315</v>
      </c>
      <c r="B513" s="23" t="s">
        <v>860</v>
      </c>
      <c r="C513" s="61">
        <v>10</v>
      </c>
      <c r="D513" s="61">
        <v>8</v>
      </c>
      <c r="E513" s="61">
        <v>6</v>
      </c>
      <c r="F513" s="37" t="s">
        <v>861</v>
      </c>
      <c r="G513" s="10" t="s">
        <v>1980</v>
      </c>
    </row>
    <row r="514" spans="1:7" ht="15.95" customHeight="1" x14ac:dyDescent="0.25">
      <c r="A514" s="10">
        <v>2316</v>
      </c>
      <c r="B514" s="23" t="s">
        <v>862</v>
      </c>
      <c r="C514" s="61">
        <v>10</v>
      </c>
      <c r="D514" s="61">
        <v>8</v>
      </c>
      <c r="E514" s="61">
        <v>6</v>
      </c>
      <c r="F514" s="37" t="s">
        <v>861</v>
      </c>
      <c r="G514" s="10" t="s">
        <v>1980</v>
      </c>
    </row>
    <row r="515" spans="1:7" ht="15.95" customHeight="1" x14ac:dyDescent="0.25">
      <c r="A515" s="10">
        <v>2317</v>
      </c>
      <c r="B515" s="23" t="s">
        <v>863</v>
      </c>
      <c r="C515" s="61">
        <v>8</v>
      </c>
      <c r="D515" s="61">
        <v>6</v>
      </c>
      <c r="E515" s="61">
        <v>4</v>
      </c>
      <c r="F515" s="37" t="s">
        <v>864</v>
      </c>
      <c r="G515" s="10" t="s">
        <v>1980</v>
      </c>
    </row>
    <row r="516" spans="1:7" ht="15.95" customHeight="1" x14ac:dyDescent="0.25">
      <c r="A516" s="10">
        <v>2318</v>
      </c>
      <c r="B516" s="23" t="s">
        <v>865</v>
      </c>
      <c r="C516" s="61">
        <v>15</v>
      </c>
      <c r="D516" s="61">
        <v>10</v>
      </c>
      <c r="E516" s="61">
        <v>5</v>
      </c>
      <c r="F516" s="37" t="s">
        <v>144</v>
      </c>
      <c r="G516" s="10">
        <v>5</v>
      </c>
    </row>
    <row r="517" spans="1:7" ht="15.95" customHeight="1" x14ac:dyDescent="0.25">
      <c r="A517" s="10">
        <v>2319</v>
      </c>
      <c r="B517" s="23" t="s">
        <v>866</v>
      </c>
      <c r="C517" s="61">
        <v>12</v>
      </c>
      <c r="D517" s="61">
        <v>8</v>
      </c>
      <c r="E517" s="61">
        <v>4</v>
      </c>
      <c r="F517" s="37" t="s">
        <v>144</v>
      </c>
      <c r="G517" s="10" t="s">
        <v>1980</v>
      </c>
    </row>
    <row r="518" spans="1:7" ht="15.95" customHeight="1" x14ac:dyDescent="0.25">
      <c r="A518" s="13">
        <v>2320</v>
      </c>
      <c r="B518" s="23" t="s">
        <v>1075</v>
      </c>
      <c r="C518" s="66">
        <v>15</v>
      </c>
      <c r="D518" s="66">
        <v>12</v>
      </c>
      <c r="E518" s="66">
        <v>9</v>
      </c>
      <c r="F518" s="37" t="s">
        <v>82</v>
      </c>
      <c r="G518" s="10">
        <v>15</v>
      </c>
    </row>
    <row r="519" spans="1:7" ht="15.95" customHeight="1" x14ac:dyDescent="0.25">
      <c r="A519" s="13">
        <v>2321</v>
      </c>
      <c r="B519" s="23" t="s">
        <v>1076</v>
      </c>
      <c r="C519" s="66">
        <v>15</v>
      </c>
      <c r="D519" s="66">
        <v>12</v>
      </c>
      <c r="E519" s="66">
        <v>9</v>
      </c>
      <c r="F519" s="37" t="s">
        <v>82</v>
      </c>
      <c r="G519" s="10">
        <v>15</v>
      </c>
    </row>
    <row r="520" spans="1:7" ht="15.95" customHeight="1" x14ac:dyDescent="0.25">
      <c r="A520" s="13">
        <v>2322</v>
      </c>
      <c r="B520" s="23" t="s">
        <v>1077</v>
      </c>
      <c r="C520" s="66">
        <v>30</v>
      </c>
      <c r="D520" s="66">
        <v>25</v>
      </c>
      <c r="E520" s="66">
        <v>20</v>
      </c>
      <c r="F520" s="43" t="s">
        <v>1078</v>
      </c>
      <c r="G520" s="10">
        <v>20</v>
      </c>
    </row>
    <row r="521" spans="1:7" ht="15.95" customHeight="1" x14ac:dyDescent="0.25">
      <c r="A521" s="13">
        <v>2323</v>
      </c>
      <c r="B521" s="23" t="s">
        <v>1079</v>
      </c>
      <c r="C521" s="66">
        <v>35</v>
      </c>
      <c r="D521" s="66">
        <v>30</v>
      </c>
      <c r="E521" s="66">
        <v>25</v>
      </c>
      <c r="F521" s="43" t="s">
        <v>1080</v>
      </c>
      <c r="G521" s="10">
        <v>35</v>
      </c>
    </row>
    <row r="522" spans="1:7" ht="15.95" customHeight="1" x14ac:dyDescent="0.25">
      <c r="A522" s="13">
        <v>2324</v>
      </c>
      <c r="B522" s="23" t="s">
        <v>1081</v>
      </c>
      <c r="C522" s="66">
        <v>20</v>
      </c>
      <c r="D522" s="66">
        <v>15</v>
      </c>
      <c r="E522" s="66">
        <v>10</v>
      </c>
      <c r="F522" s="37" t="s">
        <v>1082</v>
      </c>
      <c r="G522" s="10" t="s">
        <v>1980</v>
      </c>
    </row>
    <row r="523" spans="1:7" ht="15.95" customHeight="1" x14ac:dyDescent="0.25">
      <c r="A523" s="13">
        <v>2325</v>
      </c>
      <c r="B523" s="23" t="s">
        <v>1083</v>
      </c>
      <c r="C523" s="66">
        <v>35</v>
      </c>
      <c r="D523" s="66">
        <v>30</v>
      </c>
      <c r="E523" s="66">
        <v>25</v>
      </c>
      <c r="F523" s="37" t="s">
        <v>1084</v>
      </c>
      <c r="G523" s="10" t="s">
        <v>1980</v>
      </c>
    </row>
    <row r="524" spans="1:7" ht="15.95" customHeight="1" x14ac:dyDescent="0.25">
      <c r="A524" s="13">
        <v>2326</v>
      </c>
      <c r="B524" s="23" t="s">
        <v>1205</v>
      </c>
      <c r="C524" s="66">
        <v>6</v>
      </c>
      <c r="D524" s="66">
        <v>5</v>
      </c>
      <c r="E524" s="66">
        <v>4</v>
      </c>
      <c r="F524" s="37" t="s">
        <v>1206</v>
      </c>
      <c r="G524" s="10" t="s">
        <v>1980</v>
      </c>
    </row>
    <row r="525" spans="1:7" ht="15.95" customHeight="1" x14ac:dyDescent="0.25">
      <c r="A525" s="13">
        <v>2327</v>
      </c>
      <c r="B525" s="23" t="s">
        <v>1207</v>
      </c>
      <c r="C525" s="66">
        <v>15</v>
      </c>
      <c r="D525" s="66">
        <v>12</v>
      </c>
      <c r="E525" s="66">
        <v>9</v>
      </c>
      <c r="F525" s="37" t="s">
        <v>82</v>
      </c>
      <c r="G525" s="10">
        <v>15</v>
      </c>
    </row>
    <row r="526" spans="1:7" ht="15.95" customHeight="1" x14ac:dyDescent="0.25">
      <c r="A526" s="13">
        <v>2328</v>
      </c>
      <c r="B526" s="23" t="s">
        <v>1208</v>
      </c>
      <c r="C526" s="66">
        <v>30</v>
      </c>
      <c r="D526" s="66">
        <v>25</v>
      </c>
      <c r="E526" s="66">
        <v>20</v>
      </c>
      <c r="F526" s="43" t="s">
        <v>1209</v>
      </c>
      <c r="G526" s="10" t="s">
        <v>1980</v>
      </c>
    </row>
    <row r="527" spans="1:7" ht="15.95" customHeight="1" x14ac:dyDescent="0.25">
      <c r="A527" s="13">
        <v>2329</v>
      </c>
      <c r="B527" s="23" t="s">
        <v>1210</v>
      </c>
      <c r="C527" s="66">
        <v>20</v>
      </c>
      <c r="D527" s="66">
        <v>15</v>
      </c>
      <c r="E527" s="66">
        <v>10</v>
      </c>
      <c r="F527" s="43" t="s">
        <v>1211</v>
      </c>
      <c r="G527" s="10">
        <v>15</v>
      </c>
    </row>
    <row r="528" spans="1:7" ht="15.95" customHeight="1" x14ac:dyDescent="0.25">
      <c r="A528" s="13">
        <v>2330</v>
      </c>
      <c r="B528" s="23" t="s">
        <v>1212</v>
      </c>
      <c r="C528" s="66">
        <v>15</v>
      </c>
      <c r="D528" s="66">
        <v>12</v>
      </c>
      <c r="E528" s="66">
        <v>9</v>
      </c>
      <c r="F528" s="37" t="s">
        <v>82</v>
      </c>
      <c r="G528" s="10">
        <v>9</v>
      </c>
    </row>
    <row r="529" spans="1:7" ht="15.95" customHeight="1" x14ac:dyDescent="0.25">
      <c r="A529" s="13">
        <v>2331</v>
      </c>
      <c r="B529" s="23" t="s">
        <v>1213</v>
      </c>
      <c r="C529" s="66">
        <v>14</v>
      </c>
      <c r="D529" s="66">
        <v>11</v>
      </c>
      <c r="E529" s="66">
        <v>8</v>
      </c>
      <c r="F529" s="37" t="s">
        <v>1214</v>
      </c>
      <c r="G529" s="10" t="s">
        <v>1980</v>
      </c>
    </row>
    <row r="530" spans="1:7" ht="15.95" customHeight="1" x14ac:dyDescent="0.25">
      <c r="A530" s="13">
        <v>2332</v>
      </c>
      <c r="B530" s="23" t="s">
        <v>1215</v>
      </c>
      <c r="C530" s="66">
        <v>8</v>
      </c>
      <c r="D530" s="66">
        <v>6</v>
      </c>
      <c r="E530" s="66">
        <v>4</v>
      </c>
      <c r="F530" s="37" t="s">
        <v>1216</v>
      </c>
      <c r="G530" s="10">
        <v>4</v>
      </c>
    </row>
    <row r="531" spans="1:7" ht="15.95" customHeight="1" x14ac:dyDescent="0.25">
      <c r="A531" s="13">
        <v>2333</v>
      </c>
      <c r="B531" s="23" t="s">
        <v>1217</v>
      </c>
      <c r="C531" s="66">
        <v>4</v>
      </c>
      <c r="D531" s="66">
        <v>3</v>
      </c>
      <c r="E531" s="66">
        <v>2</v>
      </c>
      <c r="F531" s="37" t="s">
        <v>82</v>
      </c>
      <c r="G531" s="10" t="s">
        <v>1980</v>
      </c>
    </row>
    <row r="532" spans="1:7" ht="15.95" customHeight="1" x14ac:dyDescent="0.25">
      <c r="A532" s="13">
        <v>2401</v>
      </c>
      <c r="B532" s="23" t="s">
        <v>867</v>
      </c>
      <c r="C532" s="61">
        <v>20</v>
      </c>
      <c r="D532" s="61">
        <v>15</v>
      </c>
      <c r="E532" s="61">
        <v>10</v>
      </c>
      <c r="F532" s="37"/>
      <c r="G532" s="10" t="s">
        <v>1980</v>
      </c>
    </row>
    <row r="533" spans="1:7" ht="15.95" customHeight="1" x14ac:dyDescent="0.25">
      <c r="A533" s="13">
        <v>2402</v>
      </c>
      <c r="B533" s="23" t="s">
        <v>868</v>
      </c>
      <c r="C533" s="61">
        <v>10</v>
      </c>
      <c r="D533" s="61">
        <v>7</v>
      </c>
      <c r="E533" s="61">
        <v>5</v>
      </c>
      <c r="F533" s="37"/>
      <c r="G533" s="10" t="s">
        <v>1980</v>
      </c>
    </row>
    <row r="534" spans="1:7" ht="15.95" customHeight="1" x14ac:dyDescent="0.25">
      <c r="A534" s="13">
        <v>2403</v>
      </c>
      <c r="B534" s="23" t="s">
        <v>869</v>
      </c>
      <c r="C534" s="61">
        <v>40</v>
      </c>
      <c r="D534" s="61">
        <v>30</v>
      </c>
      <c r="E534" s="61">
        <v>20</v>
      </c>
      <c r="F534" s="37"/>
      <c r="G534" s="10" t="s">
        <v>1980</v>
      </c>
    </row>
    <row r="535" spans="1:7" ht="15.95" customHeight="1" x14ac:dyDescent="0.25">
      <c r="A535" s="13">
        <v>2404</v>
      </c>
      <c r="B535" s="23" t="s">
        <v>870</v>
      </c>
      <c r="C535" s="61">
        <v>100</v>
      </c>
      <c r="D535" s="61">
        <v>80</v>
      </c>
      <c r="E535" s="61">
        <v>60</v>
      </c>
      <c r="F535" s="40" t="s">
        <v>871</v>
      </c>
      <c r="G535" s="10" t="s">
        <v>1980</v>
      </c>
    </row>
    <row r="536" spans="1:7" ht="15.95" customHeight="1" x14ac:dyDescent="0.25">
      <c r="A536" s="13">
        <v>2405</v>
      </c>
      <c r="B536" s="23" t="s">
        <v>872</v>
      </c>
      <c r="C536" s="61">
        <v>30</v>
      </c>
      <c r="D536" s="61">
        <v>20</v>
      </c>
      <c r="E536" s="61">
        <v>10</v>
      </c>
      <c r="F536" s="40" t="s">
        <v>873</v>
      </c>
      <c r="G536" s="10" t="s">
        <v>1980</v>
      </c>
    </row>
    <row r="537" spans="1:7" ht="15.95" customHeight="1" x14ac:dyDescent="0.25">
      <c r="A537" s="13">
        <v>2406</v>
      </c>
      <c r="B537" s="23" t="s">
        <v>874</v>
      </c>
      <c r="C537" s="61">
        <v>40</v>
      </c>
      <c r="D537" s="61">
        <v>30</v>
      </c>
      <c r="E537" s="61">
        <v>20</v>
      </c>
      <c r="F537" s="37"/>
      <c r="G537" s="10">
        <v>20</v>
      </c>
    </row>
    <row r="538" spans="1:7" ht="15.95" customHeight="1" x14ac:dyDescent="0.25">
      <c r="A538" s="13">
        <v>2407</v>
      </c>
      <c r="B538" s="23" t="s">
        <v>875</v>
      </c>
      <c r="C538" s="61">
        <v>40</v>
      </c>
      <c r="D538" s="61">
        <v>30</v>
      </c>
      <c r="E538" s="61">
        <v>20</v>
      </c>
      <c r="F538" s="37"/>
      <c r="G538" s="10" t="s">
        <v>1980</v>
      </c>
    </row>
    <row r="539" spans="1:7" ht="15.95" customHeight="1" x14ac:dyDescent="0.25">
      <c r="A539" s="13">
        <v>2408</v>
      </c>
      <c r="B539" s="23" t="s">
        <v>876</v>
      </c>
      <c r="C539" s="61">
        <v>40</v>
      </c>
      <c r="D539" s="61">
        <v>30</v>
      </c>
      <c r="E539" s="61">
        <v>20</v>
      </c>
      <c r="F539" s="37"/>
      <c r="G539" s="10" t="s">
        <v>1980</v>
      </c>
    </row>
    <row r="540" spans="1:7" ht="15.95" customHeight="1" x14ac:dyDescent="0.25">
      <c r="A540" s="13">
        <v>2409</v>
      </c>
      <c r="B540" s="23" t="s">
        <v>877</v>
      </c>
      <c r="C540" s="61">
        <v>25</v>
      </c>
      <c r="D540" s="61">
        <v>20</v>
      </c>
      <c r="E540" s="61">
        <v>10</v>
      </c>
      <c r="F540" s="40" t="s">
        <v>878</v>
      </c>
      <c r="G540" s="10">
        <v>25</v>
      </c>
    </row>
    <row r="541" spans="1:7" ht="15.95" customHeight="1" x14ac:dyDescent="0.25">
      <c r="A541" s="13">
        <v>2410</v>
      </c>
      <c r="B541" s="23" t="s">
        <v>879</v>
      </c>
      <c r="C541" s="61">
        <v>30</v>
      </c>
      <c r="D541" s="61">
        <v>25</v>
      </c>
      <c r="E541" s="61">
        <v>20</v>
      </c>
      <c r="F541" s="37"/>
      <c r="G541" s="10">
        <v>25</v>
      </c>
    </row>
    <row r="542" spans="1:7" ht="15.95" customHeight="1" x14ac:dyDescent="0.25">
      <c r="A542" s="10">
        <v>2501</v>
      </c>
      <c r="B542" s="26" t="s">
        <v>880</v>
      </c>
      <c r="C542" s="61">
        <v>70</v>
      </c>
      <c r="D542" s="61">
        <v>60</v>
      </c>
      <c r="E542" s="61">
        <v>45</v>
      </c>
      <c r="F542" s="37" t="s">
        <v>881</v>
      </c>
      <c r="G542" s="10">
        <v>60</v>
      </c>
    </row>
    <row r="543" spans="1:7" ht="15.95" customHeight="1" x14ac:dyDescent="0.25">
      <c r="A543" s="10">
        <v>2502</v>
      </c>
      <c r="B543" s="26" t="s">
        <v>882</v>
      </c>
      <c r="C543" s="61">
        <v>6</v>
      </c>
      <c r="D543" s="61">
        <v>4</v>
      </c>
      <c r="E543" s="61">
        <v>2</v>
      </c>
      <c r="F543" s="37" t="s">
        <v>883</v>
      </c>
      <c r="G543" s="10">
        <v>2</v>
      </c>
    </row>
    <row r="544" spans="1:7" ht="15.95" customHeight="1" x14ac:dyDescent="0.25">
      <c r="A544" s="10">
        <v>2503</v>
      </c>
      <c r="B544" s="26" t="s">
        <v>884</v>
      </c>
      <c r="C544" s="61">
        <v>30</v>
      </c>
      <c r="D544" s="61">
        <v>20</v>
      </c>
      <c r="E544" s="61">
        <v>10</v>
      </c>
      <c r="F544" s="37" t="s">
        <v>82</v>
      </c>
      <c r="G544" s="10">
        <v>20</v>
      </c>
    </row>
    <row r="545" spans="1:7" ht="15.95" customHeight="1" x14ac:dyDescent="0.25">
      <c r="A545" s="10">
        <v>2504</v>
      </c>
      <c r="B545" s="26" t="s">
        <v>885</v>
      </c>
      <c r="C545" s="61">
        <v>15</v>
      </c>
      <c r="D545" s="61">
        <v>10</v>
      </c>
      <c r="E545" s="61">
        <v>5</v>
      </c>
      <c r="F545" s="37" t="s">
        <v>886</v>
      </c>
      <c r="G545" s="10" t="s">
        <v>1980</v>
      </c>
    </row>
    <row r="546" spans="1:7" ht="15.95" customHeight="1" x14ac:dyDescent="0.25">
      <c r="A546" s="10">
        <v>2505</v>
      </c>
      <c r="B546" s="26" t="s">
        <v>887</v>
      </c>
      <c r="C546" s="61">
        <v>20</v>
      </c>
      <c r="D546" s="61">
        <v>15</v>
      </c>
      <c r="E546" s="61">
        <v>10</v>
      </c>
      <c r="F546" s="37" t="s">
        <v>883</v>
      </c>
      <c r="G546" s="10" t="s">
        <v>1980</v>
      </c>
    </row>
    <row r="547" spans="1:7" ht="15.95" customHeight="1" x14ac:dyDescent="0.25">
      <c r="A547" s="10">
        <v>2506</v>
      </c>
      <c r="B547" s="26" t="s">
        <v>888</v>
      </c>
      <c r="C547" s="61">
        <v>45</v>
      </c>
      <c r="D547" s="61">
        <v>35</v>
      </c>
      <c r="E547" s="61">
        <v>20</v>
      </c>
      <c r="F547" s="37" t="s">
        <v>1897</v>
      </c>
      <c r="G547" s="10">
        <v>20</v>
      </c>
    </row>
    <row r="548" spans="1:7" ht="15.95" customHeight="1" x14ac:dyDescent="0.25">
      <c r="A548" s="10">
        <v>2507</v>
      </c>
      <c r="B548" s="26" t="s">
        <v>889</v>
      </c>
      <c r="C548" s="61">
        <v>40</v>
      </c>
      <c r="D548" s="61">
        <v>30</v>
      </c>
      <c r="E548" s="61">
        <v>20</v>
      </c>
      <c r="F548" s="37" t="s">
        <v>886</v>
      </c>
      <c r="G548" s="10">
        <v>20</v>
      </c>
    </row>
    <row r="549" spans="1:7" ht="15.95" customHeight="1" x14ac:dyDescent="0.25">
      <c r="A549" s="10">
        <v>2508</v>
      </c>
      <c r="B549" s="26" t="s">
        <v>360</v>
      </c>
      <c r="C549" s="61">
        <v>10</v>
      </c>
      <c r="D549" s="61">
        <v>7</v>
      </c>
      <c r="E549" s="61">
        <v>5</v>
      </c>
      <c r="F549" s="37" t="s">
        <v>585</v>
      </c>
      <c r="G549" s="10">
        <v>7</v>
      </c>
    </row>
    <row r="550" spans="1:7" ht="15.95" customHeight="1" x14ac:dyDescent="0.25">
      <c r="A550" s="10">
        <v>2509</v>
      </c>
      <c r="B550" s="26" t="s">
        <v>890</v>
      </c>
      <c r="C550" s="61">
        <v>20</v>
      </c>
      <c r="D550" s="61">
        <v>15</v>
      </c>
      <c r="E550" s="61">
        <v>10</v>
      </c>
      <c r="F550" s="37" t="s">
        <v>891</v>
      </c>
      <c r="G550" s="10" t="s">
        <v>1980</v>
      </c>
    </row>
    <row r="551" spans="1:7" ht="15.95" customHeight="1" x14ac:dyDescent="0.25">
      <c r="A551" s="10">
        <v>2510</v>
      </c>
      <c r="B551" s="26" t="s">
        <v>892</v>
      </c>
      <c r="C551" s="61">
        <v>50</v>
      </c>
      <c r="D551" s="61">
        <v>35</v>
      </c>
      <c r="E551" s="61">
        <v>20</v>
      </c>
      <c r="F551" s="37" t="s">
        <v>883</v>
      </c>
      <c r="G551" s="10">
        <v>20</v>
      </c>
    </row>
    <row r="552" spans="1:7" ht="15.95" customHeight="1" x14ac:dyDescent="0.25">
      <c r="A552" s="10">
        <v>2511</v>
      </c>
      <c r="B552" s="26" t="s">
        <v>893</v>
      </c>
      <c r="C552" s="61">
        <v>40</v>
      </c>
      <c r="D552" s="61">
        <v>25</v>
      </c>
      <c r="E552" s="61">
        <v>15</v>
      </c>
      <c r="F552" s="37" t="s">
        <v>894</v>
      </c>
      <c r="G552" s="10">
        <v>25</v>
      </c>
    </row>
    <row r="553" spans="1:7" ht="15.95" customHeight="1" x14ac:dyDescent="0.25">
      <c r="A553" s="10">
        <v>2512</v>
      </c>
      <c r="B553" s="26" t="s">
        <v>895</v>
      </c>
      <c r="C553" s="61">
        <v>15</v>
      </c>
      <c r="D553" s="61">
        <v>10</v>
      </c>
      <c r="E553" s="61">
        <v>5</v>
      </c>
      <c r="F553" s="37" t="s">
        <v>883</v>
      </c>
      <c r="G553" s="10" t="s">
        <v>1980</v>
      </c>
    </row>
    <row r="554" spans="1:7" ht="15.95" customHeight="1" x14ac:dyDescent="0.25">
      <c r="A554" s="10">
        <v>2513</v>
      </c>
      <c r="B554" s="26" t="s">
        <v>896</v>
      </c>
      <c r="C554" s="61">
        <v>15</v>
      </c>
      <c r="D554" s="61">
        <v>10</v>
      </c>
      <c r="E554" s="61">
        <v>5</v>
      </c>
      <c r="F554" s="37" t="s">
        <v>897</v>
      </c>
      <c r="G554" s="10" t="s">
        <v>1980</v>
      </c>
    </row>
    <row r="555" spans="1:7" ht="15.95" customHeight="1" x14ac:dyDescent="0.25">
      <c r="A555" s="10">
        <v>2514</v>
      </c>
      <c r="B555" s="26" t="s">
        <v>898</v>
      </c>
      <c r="C555" s="61">
        <v>35</v>
      </c>
      <c r="D555" s="61">
        <v>25</v>
      </c>
      <c r="E555" s="61">
        <v>15</v>
      </c>
      <c r="F555" s="37" t="s">
        <v>883</v>
      </c>
      <c r="G555" s="10">
        <v>25</v>
      </c>
    </row>
    <row r="556" spans="1:7" ht="15.95" customHeight="1" x14ac:dyDescent="0.25">
      <c r="A556" s="10">
        <v>2515</v>
      </c>
      <c r="B556" s="26" t="s">
        <v>899</v>
      </c>
      <c r="C556" s="61">
        <v>15</v>
      </c>
      <c r="D556" s="61">
        <v>10</v>
      </c>
      <c r="E556" s="61">
        <v>5</v>
      </c>
      <c r="F556" s="37" t="s">
        <v>886</v>
      </c>
      <c r="G556" s="10">
        <v>5</v>
      </c>
    </row>
    <row r="557" spans="1:7" ht="15.95" customHeight="1" x14ac:dyDescent="0.25">
      <c r="A557" s="10">
        <v>2516</v>
      </c>
      <c r="B557" s="26" t="s">
        <v>900</v>
      </c>
      <c r="C557" s="61">
        <v>35</v>
      </c>
      <c r="D557" s="61">
        <v>25</v>
      </c>
      <c r="E557" s="61">
        <v>15</v>
      </c>
      <c r="F557" s="37" t="s">
        <v>1898</v>
      </c>
      <c r="G557" s="10">
        <v>15</v>
      </c>
    </row>
    <row r="558" spans="1:7" ht="15.95" customHeight="1" x14ac:dyDescent="0.25">
      <c r="A558" s="10">
        <v>2517</v>
      </c>
      <c r="B558" s="26" t="s">
        <v>901</v>
      </c>
      <c r="C558" s="61">
        <v>60</v>
      </c>
      <c r="D558" s="61">
        <v>40</v>
      </c>
      <c r="E558" s="61">
        <v>25</v>
      </c>
      <c r="F558" s="37" t="s">
        <v>902</v>
      </c>
      <c r="G558" s="10">
        <v>25</v>
      </c>
    </row>
    <row r="559" spans="1:7" ht="15.95" customHeight="1" x14ac:dyDescent="0.25">
      <c r="A559" s="10">
        <v>2518</v>
      </c>
      <c r="B559" s="26" t="s">
        <v>903</v>
      </c>
      <c r="C559" s="61">
        <v>25</v>
      </c>
      <c r="D559" s="61">
        <v>20</v>
      </c>
      <c r="E559" s="61">
        <v>15</v>
      </c>
      <c r="F559" s="37" t="s">
        <v>585</v>
      </c>
      <c r="G559" s="10">
        <v>20</v>
      </c>
    </row>
    <row r="560" spans="1:7" ht="15.95" customHeight="1" x14ac:dyDescent="0.25">
      <c r="A560" s="10">
        <v>2519</v>
      </c>
      <c r="B560" s="26" t="s">
        <v>904</v>
      </c>
      <c r="C560" s="61">
        <v>50</v>
      </c>
      <c r="D560" s="61">
        <v>40</v>
      </c>
      <c r="E560" s="61">
        <v>25</v>
      </c>
      <c r="F560" s="37" t="s">
        <v>905</v>
      </c>
      <c r="G560" s="10">
        <v>25</v>
      </c>
    </row>
    <row r="561" spans="1:7" ht="15.95" customHeight="1" x14ac:dyDescent="0.25">
      <c r="A561" s="10">
        <v>2520</v>
      </c>
      <c r="B561" s="26" t="s">
        <v>906</v>
      </c>
      <c r="C561" s="61">
        <v>25</v>
      </c>
      <c r="D561" s="61">
        <v>15</v>
      </c>
      <c r="E561" s="61">
        <v>10</v>
      </c>
      <c r="F561" s="37" t="s">
        <v>907</v>
      </c>
      <c r="G561" s="10" t="s">
        <v>1980</v>
      </c>
    </row>
    <row r="562" spans="1:7" ht="15.95" customHeight="1" x14ac:dyDescent="0.25">
      <c r="A562" s="10">
        <v>2521</v>
      </c>
      <c r="B562" s="26" t="s">
        <v>908</v>
      </c>
      <c r="C562" s="61">
        <v>10</v>
      </c>
      <c r="D562" s="61">
        <v>5</v>
      </c>
      <c r="E562" s="61">
        <v>3</v>
      </c>
      <c r="F562" s="37" t="s">
        <v>886</v>
      </c>
      <c r="G562" s="10" t="s">
        <v>1980</v>
      </c>
    </row>
    <row r="563" spans="1:7" ht="15.95" customHeight="1" x14ac:dyDescent="0.25">
      <c r="A563" s="10">
        <v>2522</v>
      </c>
      <c r="B563" s="26" t="s">
        <v>909</v>
      </c>
      <c r="C563" s="61">
        <v>10</v>
      </c>
      <c r="D563" s="61">
        <v>5</v>
      </c>
      <c r="E563" s="61">
        <v>3</v>
      </c>
      <c r="F563" s="37" t="s">
        <v>585</v>
      </c>
      <c r="G563" s="10" t="s">
        <v>1980</v>
      </c>
    </row>
    <row r="564" spans="1:7" ht="15.95" customHeight="1" x14ac:dyDescent="0.25">
      <c r="A564" s="10">
        <v>2523</v>
      </c>
      <c r="B564" s="26" t="s">
        <v>910</v>
      </c>
      <c r="C564" s="61">
        <v>20</v>
      </c>
      <c r="D564" s="61">
        <v>15</v>
      </c>
      <c r="E564" s="61">
        <v>10</v>
      </c>
      <c r="F564" s="37" t="s">
        <v>883</v>
      </c>
      <c r="G564" s="10">
        <v>20</v>
      </c>
    </row>
    <row r="565" spans="1:7" ht="15.95" customHeight="1" x14ac:dyDescent="0.25">
      <c r="A565" s="10">
        <v>2524</v>
      </c>
      <c r="B565" s="26" t="s">
        <v>911</v>
      </c>
      <c r="C565" s="61">
        <v>15</v>
      </c>
      <c r="D565" s="61">
        <v>10</v>
      </c>
      <c r="E565" s="61">
        <v>5</v>
      </c>
      <c r="F565" s="37" t="s">
        <v>883</v>
      </c>
      <c r="G565" s="10">
        <v>10</v>
      </c>
    </row>
    <row r="566" spans="1:7" ht="15.95" customHeight="1" x14ac:dyDescent="0.25">
      <c r="A566" s="10">
        <v>2525</v>
      </c>
      <c r="B566" s="26" t="s">
        <v>912</v>
      </c>
      <c r="C566" s="61">
        <v>15</v>
      </c>
      <c r="D566" s="61">
        <v>12</v>
      </c>
      <c r="E566" s="61">
        <v>10</v>
      </c>
      <c r="F566" s="37" t="s">
        <v>886</v>
      </c>
      <c r="G566" s="10" t="s">
        <v>1980</v>
      </c>
    </row>
    <row r="567" spans="1:7" ht="15.95" customHeight="1" x14ac:dyDescent="0.25">
      <c r="A567" s="10">
        <v>2526</v>
      </c>
      <c r="B567" s="26" t="s">
        <v>913</v>
      </c>
      <c r="C567" s="61">
        <v>15</v>
      </c>
      <c r="D567" s="61">
        <v>10</v>
      </c>
      <c r="E567" s="61">
        <v>7</v>
      </c>
      <c r="F567" s="37" t="s">
        <v>883</v>
      </c>
      <c r="G567" s="10">
        <v>7</v>
      </c>
    </row>
    <row r="568" spans="1:7" ht="15.95" customHeight="1" x14ac:dyDescent="0.25">
      <c r="A568" s="10">
        <v>2527</v>
      </c>
      <c r="B568" s="26" t="s">
        <v>914</v>
      </c>
      <c r="C568" s="61">
        <v>10</v>
      </c>
      <c r="D568" s="61">
        <v>5</v>
      </c>
      <c r="E568" s="61">
        <v>3</v>
      </c>
      <c r="F568" s="37" t="s">
        <v>886</v>
      </c>
      <c r="G568" s="10">
        <v>3</v>
      </c>
    </row>
    <row r="569" spans="1:7" ht="15.95" customHeight="1" x14ac:dyDescent="0.25">
      <c r="A569" s="10">
        <v>2528</v>
      </c>
      <c r="B569" s="26" t="s">
        <v>915</v>
      </c>
      <c r="C569" s="61">
        <v>30</v>
      </c>
      <c r="D569" s="61">
        <v>20</v>
      </c>
      <c r="E569" s="61">
        <v>10</v>
      </c>
      <c r="F569" s="37" t="s">
        <v>916</v>
      </c>
      <c r="G569" s="10" t="s">
        <v>1980</v>
      </c>
    </row>
    <row r="570" spans="1:7" ht="15.95" customHeight="1" x14ac:dyDescent="0.25">
      <c r="A570" s="10">
        <v>2529</v>
      </c>
      <c r="B570" s="26" t="s">
        <v>917</v>
      </c>
      <c r="C570" s="61">
        <v>40</v>
      </c>
      <c r="D570" s="61">
        <v>30</v>
      </c>
      <c r="E570" s="61">
        <v>20</v>
      </c>
      <c r="F570" s="37" t="s">
        <v>918</v>
      </c>
      <c r="G570" s="10">
        <v>40</v>
      </c>
    </row>
    <row r="571" spans="1:7" ht="15.95" customHeight="1" x14ac:dyDescent="0.25">
      <c r="A571" s="10">
        <v>2530</v>
      </c>
      <c r="B571" s="26" t="s">
        <v>919</v>
      </c>
      <c r="C571" s="61">
        <v>10</v>
      </c>
      <c r="D571" s="61">
        <v>7</v>
      </c>
      <c r="E571" s="61">
        <v>5</v>
      </c>
      <c r="F571" s="37" t="s">
        <v>886</v>
      </c>
      <c r="G571" s="10" t="s">
        <v>1980</v>
      </c>
    </row>
    <row r="572" spans="1:7" ht="15.95" customHeight="1" x14ac:dyDescent="0.25">
      <c r="A572" s="10">
        <v>2531</v>
      </c>
      <c r="B572" s="26" t="s">
        <v>920</v>
      </c>
      <c r="C572" s="61">
        <v>30</v>
      </c>
      <c r="D572" s="61">
        <v>20</v>
      </c>
      <c r="E572" s="61">
        <v>15</v>
      </c>
      <c r="F572" s="37" t="s">
        <v>921</v>
      </c>
      <c r="G572" s="10">
        <v>30</v>
      </c>
    </row>
    <row r="573" spans="1:7" ht="15.95" customHeight="1" x14ac:dyDescent="0.25">
      <c r="A573" s="10">
        <v>2532</v>
      </c>
      <c r="B573" s="26" t="s">
        <v>922</v>
      </c>
      <c r="C573" s="61">
        <v>15</v>
      </c>
      <c r="D573" s="61">
        <v>10</v>
      </c>
      <c r="E573" s="61">
        <v>5</v>
      </c>
      <c r="F573" s="37" t="s">
        <v>923</v>
      </c>
      <c r="G573" s="10">
        <v>5</v>
      </c>
    </row>
    <row r="574" spans="1:7" ht="15.95" customHeight="1" x14ac:dyDescent="0.25">
      <c r="A574" s="10">
        <v>2533</v>
      </c>
      <c r="B574" s="26" t="s">
        <v>924</v>
      </c>
      <c r="C574" s="61">
        <v>50</v>
      </c>
      <c r="D574" s="61">
        <v>40</v>
      </c>
      <c r="E574" s="61">
        <v>30</v>
      </c>
      <c r="F574" s="37" t="s">
        <v>925</v>
      </c>
      <c r="G574" s="10">
        <v>40</v>
      </c>
    </row>
    <row r="575" spans="1:7" ht="15.95" customHeight="1" x14ac:dyDescent="0.25">
      <c r="A575" s="10">
        <v>2534</v>
      </c>
      <c r="B575" s="26" t="s">
        <v>926</v>
      </c>
      <c r="C575" s="61">
        <v>40</v>
      </c>
      <c r="D575" s="61">
        <v>30</v>
      </c>
      <c r="E575" s="61">
        <v>20</v>
      </c>
      <c r="F575" s="37" t="s">
        <v>585</v>
      </c>
      <c r="G575" s="10">
        <v>30</v>
      </c>
    </row>
    <row r="576" spans="1:7" ht="15.95" customHeight="1" x14ac:dyDescent="0.25">
      <c r="A576" s="10">
        <v>2535</v>
      </c>
      <c r="B576" s="26" t="s">
        <v>927</v>
      </c>
      <c r="C576" s="61">
        <v>10</v>
      </c>
      <c r="D576" s="61">
        <v>7</v>
      </c>
      <c r="E576" s="61">
        <v>5</v>
      </c>
      <c r="F576" s="37" t="s">
        <v>1899</v>
      </c>
      <c r="G576" s="10" t="s">
        <v>1980</v>
      </c>
    </row>
    <row r="577" spans="1:7" ht="15.95" customHeight="1" x14ac:dyDescent="0.25">
      <c r="A577" s="10">
        <v>2536</v>
      </c>
      <c r="B577" s="26" t="s">
        <v>928</v>
      </c>
      <c r="C577" s="61">
        <v>75</v>
      </c>
      <c r="D577" s="61">
        <v>60</v>
      </c>
      <c r="E577" s="61">
        <v>40</v>
      </c>
      <c r="F577" s="37" t="s">
        <v>929</v>
      </c>
      <c r="G577" s="10">
        <v>40</v>
      </c>
    </row>
    <row r="578" spans="1:7" ht="15.95" customHeight="1" x14ac:dyDescent="0.25">
      <c r="A578" s="10">
        <v>2537</v>
      </c>
      <c r="B578" s="26" t="s">
        <v>930</v>
      </c>
      <c r="C578" s="61">
        <v>120</v>
      </c>
      <c r="D578" s="61">
        <v>100</v>
      </c>
      <c r="E578" s="61">
        <v>80</v>
      </c>
      <c r="F578" s="37" t="s">
        <v>931</v>
      </c>
      <c r="G578" s="10">
        <v>120</v>
      </c>
    </row>
    <row r="579" spans="1:7" ht="15.95" customHeight="1" x14ac:dyDescent="0.25">
      <c r="A579" s="10">
        <v>2538</v>
      </c>
      <c r="B579" s="26" t="s">
        <v>454</v>
      </c>
      <c r="C579" s="61">
        <v>70</v>
      </c>
      <c r="D579" s="61">
        <v>60</v>
      </c>
      <c r="E579" s="61">
        <v>50</v>
      </c>
      <c r="F579" s="37" t="s">
        <v>932</v>
      </c>
      <c r="G579" s="10">
        <v>50</v>
      </c>
    </row>
    <row r="580" spans="1:7" ht="15.95" customHeight="1" x14ac:dyDescent="0.25">
      <c r="A580" s="10">
        <v>2539</v>
      </c>
      <c r="B580" s="26" t="s">
        <v>933</v>
      </c>
      <c r="C580" s="61">
        <v>15</v>
      </c>
      <c r="D580" s="61">
        <v>10</v>
      </c>
      <c r="E580" s="61">
        <v>5</v>
      </c>
      <c r="F580" s="37" t="s">
        <v>934</v>
      </c>
      <c r="G580" s="10">
        <v>10</v>
      </c>
    </row>
    <row r="581" spans="1:7" ht="15.95" customHeight="1" x14ac:dyDescent="0.25">
      <c r="A581" s="10">
        <v>2540</v>
      </c>
      <c r="B581" s="26" t="s">
        <v>935</v>
      </c>
      <c r="C581" s="61">
        <v>75</v>
      </c>
      <c r="D581" s="61">
        <v>60</v>
      </c>
      <c r="E581" s="61">
        <v>50</v>
      </c>
      <c r="F581" s="37" t="s">
        <v>1900</v>
      </c>
      <c r="G581" s="10">
        <v>75</v>
      </c>
    </row>
    <row r="582" spans="1:7" ht="15.95" customHeight="1" x14ac:dyDescent="0.25">
      <c r="A582" s="10">
        <v>2541</v>
      </c>
      <c r="B582" s="26" t="s">
        <v>936</v>
      </c>
      <c r="C582" s="61">
        <v>50</v>
      </c>
      <c r="D582" s="61">
        <v>40</v>
      </c>
      <c r="E582" s="61">
        <v>30</v>
      </c>
      <c r="F582" s="37" t="s">
        <v>883</v>
      </c>
      <c r="G582" s="10">
        <v>30</v>
      </c>
    </row>
    <row r="583" spans="1:7" ht="15.95" customHeight="1" x14ac:dyDescent="0.25">
      <c r="A583" s="10">
        <v>2542</v>
      </c>
      <c r="B583" s="26" t="s">
        <v>937</v>
      </c>
      <c r="C583" s="61">
        <v>15</v>
      </c>
      <c r="D583" s="61">
        <v>10</v>
      </c>
      <c r="E583" s="61">
        <v>5</v>
      </c>
      <c r="F583" s="37" t="s">
        <v>883</v>
      </c>
      <c r="G583" s="10">
        <v>10</v>
      </c>
    </row>
    <row r="584" spans="1:7" ht="15.95" customHeight="1" x14ac:dyDescent="0.25">
      <c r="A584" s="10">
        <v>2543</v>
      </c>
      <c r="B584" s="26" t="s">
        <v>938</v>
      </c>
      <c r="C584" s="61">
        <v>15</v>
      </c>
      <c r="D584" s="61">
        <v>10</v>
      </c>
      <c r="E584" s="61">
        <v>5</v>
      </c>
      <c r="F584" s="37" t="s">
        <v>939</v>
      </c>
      <c r="G584" s="10" t="s">
        <v>1980</v>
      </c>
    </row>
    <row r="585" spans="1:7" ht="15.95" customHeight="1" x14ac:dyDescent="0.25">
      <c r="A585" s="10">
        <v>2544</v>
      </c>
      <c r="B585" s="26" t="s">
        <v>940</v>
      </c>
      <c r="C585" s="61">
        <v>50</v>
      </c>
      <c r="D585" s="61">
        <v>40</v>
      </c>
      <c r="E585" s="61">
        <v>30</v>
      </c>
      <c r="F585" s="37" t="s">
        <v>941</v>
      </c>
      <c r="G585" s="10" t="s">
        <v>1980</v>
      </c>
    </row>
    <row r="586" spans="1:7" ht="15.95" customHeight="1" x14ac:dyDescent="0.25">
      <c r="A586" s="10">
        <v>2545</v>
      </c>
      <c r="B586" s="26" t="s">
        <v>942</v>
      </c>
      <c r="C586" s="61">
        <v>100</v>
      </c>
      <c r="D586" s="61">
        <v>80</v>
      </c>
      <c r="E586" s="61">
        <v>60</v>
      </c>
      <c r="F586" s="37" t="s">
        <v>943</v>
      </c>
      <c r="G586" s="10" t="s">
        <v>1980</v>
      </c>
    </row>
    <row r="587" spans="1:7" ht="15.95" customHeight="1" x14ac:dyDescent="0.25">
      <c r="A587" s="10">
        <v>2546</v>
      </c>
      <c r="B587" s="26" t="s">
        <v>944</v>
      </c>
      <c r="C587" s="61">
        <v>25</v>
      </c>
      <c r="D587" s="61">
        <v>15</v>
      </c>
      <c r="E587" s="61">
        <v>10</v>
      </c>
      <c r="F587" s="37" t="s">
        <v>945</v>
      </c>
      <c r="G587" s="10">
        <v>25</v>
      </c>
    </row>
    <row r="588" spans="1:7" ht="15.95" customHeight="1" x14ac:dyDescent="0.25">
      <c r="A588" s="10">
        <v>2547</v>
      </c>
      <c r="B588" s="26" t="s">
        <v>946</v>
      </c>
      <c r="C588" s="61">
        <v>50</v>
      </c>
      <c r="D588" s="61">
        <v>40</v>
      </c>
      <c r="E588" s="61">
        <v>30</v>
      </c>
      <c r="F588" s="37" t="s">
        <v>1901</v>
      </c>
      <c r="G588" s="10">
        <v>40</v>
      </c>
    </row>
    <row r="589" spans="1:7" ht="15.95" customHeight="1" x14ac:dyDescent="0.25">
      <c r="A589" s="10">
        <v>2548</v>
      </c>
      <c r="B589" s="26" t="s">
        <v>947</v>
      </c>
      <c r="C589" s="61">
        <v>15</v>
      </c>
      <c r="D589" s="61">
        <v>10</v>
      </c>
      <c r="E589" s="61">
        <v>5</v>
      </c>
      <c r="F589" s="37" t="s">
        <v>948</v>
      </c>
      <c r="G589" s="10">
        <v>5</v>
      </c>
    </row>
    <row r="590" spans="1:7" ht="15.95" customHeight="1" x14ac:dyDescent="0.25">
      <c r="A590" s="10">
        <v>2549</v>
      </c>
      <c r="B590" s="26" t="s">
        <v>949</v>
      </c>
      <c r="C590" s="61">
        <v>50</v>
      </c>
      <c r="D590" s="61">
        <v>40</v>
      </c>
      <c r="E590" s="61">
        <v>30</v>
      </c>
      <c r="F590" s="37" t="s">
        <v>1902</v>
      </c>
      <c r="G590" s="10" t="s">
        <v>1980</v>
      </c>
    </row>
    <row r="591" spans="1:7" ht="15.95" customHeight="1" x14ac:dyDescent="0.25">
      <c r="A591" s="10">
        <v>2550</v>
      </c>
      <c r="B591" s="26" t="s">
        <v>950</v>
      </c>
      <c r="C591" s="61">
        <v>30</v>
      </c>
      <c r="D591" s="61">
        <v>20</v>
      </c>
      <c r="E591" s="61">
        <v>10</v>
      </c>
      <c r="F591" s="37" t="s">
        <v>951</v>
      </c>
      <c r="G591" s="10" t="s">
        <v>1980</v>
      </c>
    </row>
    <row r="592" spans="1:7" ht="15.95" customHeight="1" x14ac:dyDescent="0.25">
      <c r="A592" s="10">
        <v>2551</v>
      </c>
      <c r="B592" s="26" t="s">
        <v>952</v>
      </c>
      <c r="C592" s="61">
        <v>10</v>
      </c>
      <c r="D592" s="61">
        <v>7</v>
      </c>
      <c r="E592" s="61">
        <v>5</v>
      </c>
      <c r="F592" s="37" t="s">
        <v>948</v>
      </c>
      <c r="G592" s="10">
        <v>5</v>
      </c>
    </row>
    <row r="593" spans="1:7" ht="15.95" customHeight="1" x14ac:dyDescent="0.25">
      <c r="A593" s="10">
        <v>2552</v>
      </c>
      <c r="B593" s="26" t="s">
        <v>953</v>
      </c>
      <c r="C593" s="61">
        <v>20</v>
      </c>
      <c r="D593" s="61">
        <v>15</v>
      </c>
      <c r="E593" s="61">
        <v>10</v>
      </c>
      <c r="F593" s="37" t="s">
        <v>954</v>
      </c>
      <c r="G593" s="10">
        <v>10</v>
      </c>
    </row>
    <row r="594" spans="1:7" ht="15.95" customHeight="1" x14ac:dyDescent="0.25">
      <c r="A594" s="10">
        <v>2553</v>
      </c>
      <c r="B594" s="26" t="s">
        <v>955</v>
      </c>
      <c r="C594" s="61">
        <v>15</v>
      </c>
      <c r="D594" s="61">
        <v>10</v>
      </c>
      <c r="E594" s="61">
        <v>5</v>
      </c>
      <c r="F594" s="37" t="s">
        <v>956</v>
      </c>
      <c r="G594" s="10">
        <v>5</v>
      </c>
    </row>
    <row r="595" spans="1:7" ht="15.95" customHeight="1" x14ac:dyDescent="0.25">
      <c r="A595" s="10">
        <v>2554</v>
      </c>
      <c r="B595" s="26" t="s">
        <v>957</v>
      </c>
      <c r="C595" s="61">
        <v>25</v>
      </c>
      <c r="D595" s="61">
        <v>20</v>
      </c>
      <c r="E595" s="61">
        <v>15</v>
      </c>
      <c r="F595" s="37" t="s">
        <v>958</v>
      </c>
      <c r="G595" s="10">
        <v>15</v>
      </c>
    </row>
    <row r="596" spans="1:7" ht="15.95" customHeight="1" x14ac:dyDescent="0.25">
      <c r="A596" s="10">
        <v>2555</v>
      </c>
      <c r="B596" s="26" t="s">
        <v>959</v>
      </c>
      <c r="C596" s="61">
        <v>25</v>
      </c>
      <c r="D596" s="61">
        <v>15</v>
      </c>
      <c r="E596" s="61">
        <v>10</v>
      </c>
      <c r="F596" s="37" t="s">
        <v>948</v>
      </c>
      <c r="G596" s="10">
        <v>10</v>
      </c>
    </row>
    <row r="597" spans="1:7" ht="15.95" customHeight="1" x14ac:dyDescent="0.25">
      <c r="A597" s="10">
        <v>2556</v>
      </c>
      <c r="B597" s="26" t="s">
        <v>960</v>
      </c>
      <c r="C597" s="61">
        <v>35</v>
      </c>
      <c r="D597" s="61">
        <v>25</v>
      </c>
      <c r="E597" s="61">
        <v>20</v>
      </c>
      <c r="F597" s="37" t="s">
        <v>961</v>
      </c>
      <c r="G597" s="10" t="s">
        <v>1980</v>
      </c>
    </row>
    <row r="598" spans="1:7" ht="15.95" customHeight="1" x14ac:dyDescent="0.25">
      <c r="A598" s="10">
        <v>2557</v>
      </c>
      <c r="B598" s="26" t="s">
        <v>962</v>
      </c>
      <c r="C598" s="61">
        <v>25</v>
      </c>
      <c r="D598" s="61">
        <v>15</v>
      </c>
      <c r="E598" s="61">
        <v>10</v>
      </c>
      <c r="F598" s="37" t="s">
        <v>948</v>
      </c>
      <c r="G598" s="10">
        <v>10</v>
      </c>
    </row>
    <row r="599" spans="1:7" ht="15.95" customHeight="1" x14ac:dyDescent="0.25">
      <c r="A599" s="10">
        <v>2558</v>
      </c>
      <c r="B599" s="26" t="s">
        <v>525</v>
      </c>
      <c r="C599" s="61">
        <v>25</v>
      </c>
      <c r="D599" s="61">
        <v>20</v>
      </c>
      <c r="E599" s="61">
        <v>15</v>
      </c>
      <c r="F599" s="37" t="s">
        <v>963</v>
      </c>
      <c r="G599" s="10">
        <v>20</v>
      </c>
    </row>
    <row r="600" spans="1:7" ht="15.95" customHeight="1" x14ac:dyDescent="0.25">
      <c r="A600" s="10">
        <v>2559</v>
      </c>
      <c r="B600" s="26" t="s">
        <v>516</v>
      </c>
      <c r="C600" s="61">
        <v>30</v>
      </c>
      <c r="D600" s="61">
        <v>25</v>
      </c>
      <c r="E600" s="61">
        <v>15</v>
      </c>
      <c r="F600" s="37" t="s">
        <v>964</v>
      </c>
      <c r="G600" s="10">
        <v>25</v>
      </c>
    </row>
    <row r="601" spans="1:7" ht="15.95" customHeight="1" x14ac:dyDescent="0.25">
      <c r="A601" s="10">
        <v>2560</v>
      </c>
      <c r="B601" s="26" t="s">
        <v>965</v>
      </c>
      <c r="C601" s="61">
        <v>25</v>
      </c>
      <c r="D601" s="61">
        <v>20</v>
      </c>
      <c r="E601" s="61">
        <v>15</v>
      </c>
      <c r="F601" s="37" t="s">
        <v>966</v>
      </c>
      <c r="G601" s="10">
        <v>20</v>
      </c>
    </row>
    <row r="602" spans="1:7" ht="15.95" customHeight="1" x14ac:dyDescent="0.25">
      <c r="A602" s="10">
        <v>2561</v>
      </c>
      <c r="B602" s="26" t="s">
        <v>967</v>
      </c>
      <c r="C602" s="61">
        <v>25</v>
      </c>
      <c r="D602" s="61">
        <v>20</v>
      </c>
      <c r="E602" s="61">
        <v>15</v>
      </c>
      <c r="F602" s="37" t="s">
        <v>966</v>
      </c>
      <c r="G602" s="10">
        <v>20</v>
      </c>
    </row>
    <row r="603" spans="1:7" ht="15.95" customHeight="1" x14ac:dyDescent="0.25">
      <c r="A603" s="10">
        <v>2562</v>
      </c>
      <c r="B603" s="26" t="s">
        <v>968</v>
      </c>
      <c r="C603" s="61">
        <v>25</v>
      </c>
      <c r="D603" s="61">
        <v>20</v>
      </c>
      <c r="E603" s="61">
        <v>15</v>
      </c>
      <c r="F603" s="37" t="s">
        <v>966</v>
      </c>
      <c r="G603" s="10">
        <v>20</v>
      </c>
    </row>
    <row r="604" spans="1:7" ht="15.95" customHeight="1" x14ac:dyDescent="0.25">
      <c r="A604" s="10">
        <v>2563</v>
      </c>
      <c r="B604" s="26" t="s">
        <v>969</v>
      </c>
      <c r="C604" s="61">
        <v>20</v>
      </c>
      <c r="D604" s="61">
        <v>15</v>
      </c>
      <c r="E604" s="61">
        <v>10</v>
      </c>
      <c r="F604" s="37" t="s">
        <v>948</v>
      </c>
      <c r="G604" s="10">
        <v>20</v>
      </c>
    </row>
    <row r="605" spans="1:7" ht="15.95" customHeight="1" x14ac:dyDescent="0.25">
      <c r="A605" s="10">
        <v>2564</v>
      </c>
      <c r="B605" s="26" t="s">
        <v>970</v>
      </c>
      <c r="C605" s="61">
        <v>20</v>
      </c>
      <c r="D605" s="61">
        <v>15</v>
      </c>
      <c r="E605" s="61">
        <v>10</v>
      </c>
      <c r="F605" s="37" t="s">
        <v>948</v>
      </c>
      <c r="G605" s="10">
        <v>15</v>
      </c>
    </row>
    <row r="606" spans="1:7" ht="15.95" customHeight="1" x14ac:dyDescent="0.25">
      <c r="A606" s="10">
        <v>2565</v>
      </c>
      <c r="B606" s="26" t="s">
        <v>971</v>
      </c>
      <c r="C606" s="61">
        <v>20</v>
      </c>
      <c r="D606" s="61">
        <v>15</v>
      </c>
      <c r="E606" s="61">
        <v>10</v>
      </c>
      <c r="F606" s="37" t="s">
        <v>948</v>
      </c>
      <c r="G606" s="10">
        <v>15</v>
      </c>
    </row>
    <row r="607" spans="1:7" ht="15.95" customHeight="1" x14ac:dyDescent="0.25">
      <c r="A607" s="10">
        <v>2566</v>
      </c>
      <c r="B607" s="26" t="s">
        <v>972</v>
      </c>
      <c r="C607" s="61">
        <v>15</v>
      </c>
      <c r="D607" s="61">
        <v>10</v>
      </c>
      <c r="E607" s="61">
        <v>5</v>
      </c>
      <c r="F607" s="37" t="s">
        <v>973</v>
      </c>
      <c r="G607" s="10">
        <v>5</v>
      </c>
    </row>
    <row r="608" spans="1:7" ht="15.95" customHeight="1" x14ac:dyDescent="0.25">
      <c r="A608" s="10">
        <v>2567</v>
      </c>
      <c r="B608" s="26" t="s">
        <v>974</v>
      </c>
      <c r="C608" s="61">
        <v>7</v>
      </c>
      <c r="D608" s="61">
        <v>5</v>
      </c>
      <c r="E608" s="61">
        <v>3</v>
      </c>
      <c r="F608" s="37" t="s">
        <v>975</v>
      </c>
      <c r="G608" s="10" t="s">
        <v>1980</v>
      </c>
    </row>
    <row r="609" spans="1:7" ht="15.95" customHeight="1" x14ac:dyDescent="0.25">
      <c r="A609" s="10">
        <v>2568</v>
      </c>
      <c r="B609" s="26" t="s">
        <v>976</v>
      </c>
      <c r="C609" s="61">
        <v>50</v>
      </c>
      <c r="D609" s="61">
        <v>35</v>
      </c>
      <c r="E609" s="61">
        <v>25</v>
      </c>
      <c r="F609" s="37" t="s">
        <v>977</v>
      </c>
      <c r="G609" s="10">
        <v>25</v>
      </c>
    </row>
    <row r="610" spans="1:7" ht="15.95" customHeight="1" x14ac:dyDescent="0.25">
      <c r="A610" s="10">
        <v>2569</v>
      </c>
      <c r="B610" s="26" t="s">
        <v>537</v>
      </c>
      <c r="C610" s="61">
        <v>30</v>
      </c>
      <c r="D610" s="61">
        <v>25</v>
      </c>
      <c r="E610" s="61">
        <v>20</v>
      </c>
      <c r="F610" s="37" t="s">
        <v>963</v>
      </c>
      <c r="G610" s="10">
        <v>20</v>
      </c>
    </row>
    <row r="611" spans="1:7" ht="15.95" customHeight="1" x14ac:dyDescent="0.25">
      <c r="A611" s="10">
        <v>2570</v>
      </c>
      <c r="B611" s="26" t="s">
        <v>978</v>
      </c>
      <c r="C611" s="61">
        <v>15</v>
      </c>
      <c r="D611" s="61">
        <v>10</v>
      </c>
      <c r="E611" s="61">
        <v>5</v>
      </c>
      <c r="F611" s="37" t="s">
        <v>979</v>
      </c>
      <c r="G611" s="10">
        <v>5</v>
      </c>
    </row>
    <row r="612" spans="1:7" ht="15.95" customHeight="1" x14ac:dyDescent="0.25">
      <c r="A612" s="10">
        <v>2571</v>
      </c>
      <c r="B612" s="26" t="s">
        <v>980</v>
      </c>
      <c r="C612" s="61">
        <v>20</v>
      </c>
      <c r="D612" s="61">
        <v>15</v>
      </c>
      <c r="E612" s="61">
        <v>10</v>
      </c>
      <c r="F612" s="37" t="s">
        <v>981</v>
      </c>
      <c r="G612" s="10" t="s">
        <v>1980</v>
      </c>
    </row>
    <row r="613" spans="1:7" ht="15.95" customHeight="1" x14ac:dyDescent="0.25">
      <c r="A613" s="13">
        <v>2601</v>
      </c>
      <c r="B613" s="26" t="s">
        <v>982</v>
      </c>
      <c r="C613" s="66">
        <v>60</v>
      </c>
      <c r="D613" s="66">
        <v>45</v>
      </c>
      <c r="E613" s="66">
        <v>30</v>
      </c>
      <c r="F613" s="44" t="s">
        <v>983</v>
      </c>
      <c r="G613" s="10" t="s">
        <v>1980</v>
      </c>
    </row>
    <row r="614" spans="1:7" ht="15.95" customHeight="1" x14ac:dyDescent="0.25">
      <c r="A614" s="13">
        <v>2602</v>
      </c>
      <c r="B614" s="26" t="s">
        <v>984</v>
      </c>
      <c r="C614" s="66">
        <v>35</v>
      </c>
      <c r="D614" s="66">
        <v>25</v>
      </c>
      <c r="E614" s="66">
        <v>15</v>
      </c>
      <c r="F614" s="44" t="s">
        <v>985</v>
      </c>
      <c r="G614" s="10">
        <v>25</v>
      </c>
    </row>
    <row r="615" spans="1:7" ht="15.95" customHeight="1" x14ac:dyDescent="0.25">
      <c r="A615" s="13">
        <v>2603</v>
      </c>
      <c r="B615" s="26" t="s">
        <v>986</v>
      </c>
      <c r="C615" s="66">
        <v>25</v>
      </c>
      <c r="D615" s="66">
        <v>20</v>
      </c>
      <c r="E615" s="66">
        <v>15</v>
      </c>
      <c r="F615" s="44" t="s">
        <v>987</v>
      </c>
      <c r="G615" s="10">
        <v>25</v>
      </c>
    </row>
    <row r="616" spans="1:7" ht="15.95" customHeight="1" x14ac:dyDescent="0.25">
      <c r="A616" s="13">
        <v>2604</v>
      </c>
      <c r="B616" s="26" t="s">
        <v>988</v>
      </c>
      <c r="C616" s="66">
        <v>35</v>
      </c>
      <c r="D616" s="66">
        <v>25</v>
      </c>
      <c r="E616" s="66">
        <v>15</v>
      </c>
      <c r="F616" s="44" t="s">
        <v>989</v>
      </c>
      <c r="G616" s="10" t="s">
        <v>1980</v>
      </c>
    </row>
    <row r="617" spans="1:7" ht="15.95" customHeight="1" x14ac:dyDescent="0.25">
      <c r="A617" s="13">
        <v>2605</v>
      </c>
      <c r="B617" s="26" t="s">
        <v>868</v>
      </c>
      <c r="C617" s="66">
        <v>70</v>
      </c>
      <c r="D617" s="66">
        <v>60</v>
      </c>
      <c r="E617" s="66">
        <v>50</v>
      </c>
      <c r="F617" s="44" t="s">
        <v>990</v>
      </c>
      <c r="G617" s="10" t="s">
        <v>1980</v>
      </c>
    </row>
    <row r="618" spans="1:7" ht="15.95" customHeight="1" x14ac:dyDescent="0.25">
      <c r="A618" s="13">
        <v>2606</v>
      </c>
      <c r="B618" s="26" t="s">
        <v>991</v>
      </c>
      <c r="C618" s="66">
        <v>25</v>
      </c>
      <c r="D618" s="66">
        <v>20</v>
      </c>
      <c r="E618" s="66">
        <v>15</v>
      </c>
      <c r="F618" s="44" t="s">
        <v>992</v>
      </c>
      <c r="G618" s="10" t="s">
        <v>1980</v>
      </c>
    </row>
    <row r="619" spans="1:7" ht="15.95" customHeight="1" x14ac:dyDescent="0.25">
      <c r="A619" s="13">
        <v>2607</v>
      </c>
      <c r="B619" s="26" t="s">
        <v>993</v>
      </c>
      <c r="C619" s="66">
        <v>20</v>
      </c>
      <c r="D619" s="66">
        <v>15</v>
      </c>
      <c r="E619" s="66">
        <v>10</v>
      </c>
      <c r="F619" s="44" t="s">
        <v>994</v>
      </c>
      <c r="G619" s="10" t="s">
        <v>1980</v>
      </c>
    </row>
    <row r="620" spans="1:7" ht="15.95" customHeight="1" x14ac:dyDescent="0.25">
      <c r="A620" s="13">
        <v>2608</v>
      </c>
      <c r="B620" s="26" t="s">
        <v>995</v>
      </c>
      <c r="C620" s="66">
        <v>15</v>
      </c>
      <c r="D620" s="66">
        <v>11</v>
      </c>
      <c r="E620" s="66">
        <v>7</v>
      </c>
      <c r="F620" s="44" t="s">
        <v>996</v>
      </c>
      <c r="G620" s="10">
        <v>15</v>
      </c>
    </row>
    <row r="621" spans="1:7" ht="15.95" customHeight="1" x14ac:dyDescent="0.25">
      <c r="A621" s="13">
        <v>2609</v>
      </c>
      <c r="B621" s="26" t="s">
        <v>997</v>
      </c>
      <c r="C621" s="66">
        <v>35</v>
      </c>
      <c r="D621" s="66">
        <v>25</v>
      </c>
      <c r="E621" s="66">
        <v>15</v>
      </c>
      <c r="F621" s="44" t="s">
        <v>998</v>
      </c>
      <c r="G621" s="10">
        <v>35</v>
      </c>
    </row>
    <row r="622" spans="1:7" ht="15.95" customHeight="1" x14ac:dyDescent="0.25">
      <c r="A622" s="13">
        <v>2610</v>
      </c>
      <c r="B622" s="26" t="s">
        <v>999</v>
      </c>
      <c r="C622" s="66">
        <v>55</v>
      </c>
      <c r="D622" s="66">
        <v>45</v>
      </c>
      <c r="E622" s="66">
        <v>35</v>
      </c>
      <c r="F622" s="44" t="s">
        <v>1000</v>
      </c>
      <c r="G622" s="10" t="s">
        <v>1980</v>
      </c>
    </row>
    <row r="623" spans="1:7" ht="15.95" customHeight="1" x14ac:dyDescent="0.25">
      <c r="A623" s="13">
        <v>2611</v>
      </c>
      <c r="B623" s="26" t="s">
        <v>1001</v>
      </c>
      <c r="C623" s="66">
        <v>20</v>
      </c>
      <c r="D623" s="66">
        <v>15</v>
      </c>
      <c r="E623" s="66">
        <v>10</v>
      </c>
      <c r="F623" s="44" t="s">
        <v>1002</v>
      </c>
      <c r="G623" s="10" t="s">
        <v>1980</v>
      </c>
    </row>
    <row r="624" spans="1:7" ht="15.95" customHeight="1" x14ac:dyDescent="0.25">
      <c r="A624" s="13">
        <v>2612</v>
      </c>
      <c r="B624" s="26" t="s">
        <v>1003</v>
      </c>
      <c r="C624" s="66">
        <v>25</v>
      </c>
      <c r="D624" s="66">
        <v>17</v>
      </c>
      <c r="E624" s="66">
        <v>10</v>
      </c>
      <c r="F624" s="44" t="s">
        <v>1004</v>
      </c>
      <c r="G624" s="10" t="s">
        <v>1980</v>
      </c>
    </row>
    <row r="625" spans="1:7" ht="15.95" customHeight="1" x14ac:dyDescent="0.25">
      <c r="A625" s="13">
        <v>2613</v>
      </c>
      <c r="B625" s="26" t="s">
        <v>1005</v>
      </c>
      <c r="C625" s="66">
        <v>12</v>
      </c>
      <c r="D625" s="66">
        <v>8</v>
      </c>
      <c r="E625" s="66">
        <v>5</v>
      </c>
      <c r="F625" s="44" t="s">
        <v>1006</v>
      </c>
      <c r="G625" s="10">
        <v>5</v>
      </c>
    </row>
    <row r="626" spans="1:7" ht="15.95" customHeight="1" x14ac:dyDescent="0.25">
      <c r="A626" s="13">
        <v>2614</v>
      </c>
      <c r="B626" s="26" t="s">
        <v>1007</v>
      </c>
      <c r="C626" s="66">
        <v>10</v>
      </c>
      <c r="D626" s="66">
        <v>7</v>
      </c>
      <c r="E626" s="66">
        <v>4</v>
      </c>
      <c r="F626" s="44" t="s">
        <v>1008</v>
      </c>
      <c r="G626" s="10" t="s">
        <v>1980</v>
      </c>
    </row>
    <row r="627" spans="1:7" ht="15.95" customHeight="1" x14ac:dyDescent="0.25">
      <c r="A627" s="13">
        <v>2615</v>
      </c>
      <c r="B627" s="26" t="s">
        <v>1009</v>
      </c>
      <c r="C627" s="66">
        <v>10</v>
      </c>
      <c r="D627" s="66">
        <v>7</v>
      </c>
      <c r="E627" s="66">
        <v>4</v>
      </c>
      <c r="F627" s="44" t="s">
        <v>1010</v>
      </c>
      <c r="G627" s="10">
        <v>4</v>
      </c>
    </row>
    <row r="628" spans="1:7" ht="15.95" customHeight="1" x14ac:dyDescent="0.25">
      <c r="A628" s="13">
        <v>2616</v>
      </c>
      <c r="B628" s="26" t="s">
        <v>1011</v>
      </c>
      <c r="C628" s="66">
        <v>10</v>
      </c>
      <c r="D628" s="66">
        <v>7</v>
      </c>
      <c r="E628" s="66">
        <v>4</v>
      </c>
      <c r="F628" s="44" t="s">
        <v>1012</v>
      </c>
      <c r="G628" s="10">
        <v>4</v>
      </c>
    </row>
    <row r="629" spans="1:7" ht="15.95" customHeight="1" x14ac:dyDescent="0.25">
      <c r="A629" s="13">
        <v>2617</v>
      </c>
      <c r="B629" s="26" t="s">
        <v>1013</v>
      </c>
      <c r="C629" s="66">
        <v>10</v>
      </c>
      <c r="D629" s="66">
        <v>7</v>
      </c>
      <c r="E629" s="66">
        <v>4</v>
      </c>
      <c r="F629" s="44" t="s">
        <v>1014</v>
      </c>
      <c r="G629" s="10">
        <v>10</v>
      </c>
    </row>
    <row r="630" spans="1:7" ht="15.95" customHeight="1" x14ac:dyDescent="0.25">
      <c r="A630" s="13">
        <v>2618</v>
      </c>
      <c r="B630" s="26" t="s">
        <v>1015</v>
      </c>
      <c r="C630" s="66">
        <v>18</v>
      </c>
      <c r="D630" s="66">
        <v>13</v>
      </c>
      <c r="E630" s="66">
        <v>8</v>
      </c>
      <c r="F630" s="44" t="s">
        <v>1016</v>
      </c>
      <c r="G630" s="10">
        <v>8</v>
      </c>
    </row>
    <row r="631" spans="1:7" ht="15.95" customHeight="1" x14ac:dyDescent="0.25">
      <c r="A631" s="13">
        <v>2619</v>
      </c>
      <c r="B631" s="26" t="s">
        <v>1017</v>
      </c>
      <c r="C631" s="66">
        <v>10</v>
      </c>
      <c r="D631" s="66">
        <v>7</v>
      </c>
      <c r="E631" s="66">
        <v>4</v>
      </c>
      <c r="F631" s="44" t="s">
        <v>1012</v>
      </c>
      <c r="G631" s="10">
        <v>7</v>
      </c>
    </row>
    <row r="632" spans="1:7" ht="15.95" customHeight="1" x14ac:dyDescent="0.25">
      <c r="A632" s="13">
        <v>2620</v>
      </c>
      <c r="B632" s="26" t="s">
        <v>1018</v>
      </c>
      <c r="C632" s="66">
        <v>20</v>
      </c>
      <c r="D632" s="66">
        <v>15</v>
      </c>
      <c r="E632" s="66">
        <v>10</v>
      </c>
      <c r="F632" s="44" t="s">
        <v>1019</v>
      </c>
      <c r="G632" s="10">
        <v>10</v>
      </c>
    </row>
    <row r="633" spans="1:7" ht="15.95" customHeight="1" x14ac:dyDescent="0.25">
      <c r="A633" s="13">
        <v>2621</v>
      </c>
      <c r="B633" s="26" t="s">
        <v>1020</v>
      </c>
      <c r="C633" s="66">
        <v>20</v>
      </c>
      <c r="D633" s="66">
        <v>15</v>
      </c>
      <c r="E633" s="66">
        <v>10</v>
      </c>
      <c r="F633" s="44"/>
      <c r="G633" s="10">
        <v>10</v>
      </c>
    </row>
    <row r="634" spans="1:7" ht="15.95" customHeight="1" x14ac:dyDescent="0.25">
      <c r="A634" s="13">
        <v>2622</v>
      </c>
      <c r="B634" s="26" t="s">
        <v>1021</v>
      </c>
      <c r="C634" s="61">
        <v>10</v>
      </c>
      <c r="D634" s="66">
        <v>7</v>
      </c>
      <c r="E634" s="66">
        <v>4</v>
      </c>
      <c r="F634" s="37" t="s">
        <v>1022</v>
      </c>
      <c r="G634" s="10">
        <v>4</v>
      </c>
    </row>
    <row r="635" spans="1:7" ht="15.95" customHeight="1" x14ac:dyDescent="0.25">
      <c r="A635" s="13">
        <v>2623</v>
      </c>
      <c r="B635" s="26" t="s">
        <v>1023</v>
      </c>
      <c r="C635" s="61">
        <v>18</v>
      </c>
      <c r="D635" s="61">
        <v>13</v>
      </c>
      <c r="E635" s="61">
        <v>8</v>
      </c>
      <c r="F635" s="37" t="s">
        <v>1024</v>
      </c>
      <c r="G635" s="10">
        <v>8</v>
      </c>
    </row>
    <row r="636" spans="1:7" ht="15.95" customHeight="1" x14ac:dyDescent="0.25">
      <c r="A636" s="13">
        <v>2624</v>
      </c>
      <c r="B636" s="26" t="s">
        <v>1025</v>
      </c>
      <c r="C636" s="61">
        <v>30</v>
      </c>
      <c r="D636" s="61">
        <v>22</v>
      </c>
      <c r="E636" s="61">
        <v>15</v>
      </c>
      <c r="F636" s="44" t="s">
        <v>1026</v>
      </c>
      <c r="G636" s="10">
        <v>22</v>
      </c>
    </row>
    <row r="637" spans="1:7" ht="15.95" customHeight="1" x14ac:dyDescent="0.25">
      <c r="A637" s="13">
        <v>2625</v>
      </c>
      <c r="B637" s="26" t="s">
        <v>1027</v>
      </c>
      <c r="C637" s="61">
        <v>40</v>
      </c>
      <c r="D637" s="61">
        <v>30</v>
      </c>
      <c r="E637" s="61">
        <v>20</v>
      </c>
      <c r="F637" s="37" t="s">
        <v>1012</v>
      </c>
      <c r="G637" s="10" t="s">
        <v>1980</v>
      </c>
    </row>
    <row r="638" spans="1:7" ht="15.95" customHeight="1" x14ac:dyDescent="0.25">
      <c r="A638" s="13">
        <v>2626</v>
      </c>
      <c r="B638" s="26" t="s">
        <v>1028</v>
      </c>
      <c r="C638" s="61">
        <v>10</v>
      </c>
      <c r="D638" s="61">
        <v>7</v>
      </c>
      <c r="E638" s="61">
        <v>4</v>
      </c>
      <c r="F638" s="37" t="s">
        <v>1012</v>
      </c>
      <c r="G638" s="10">
        <v>4</v>
      </c>
    </row>
    <row r="639" spans="1:7" ht="15.95" customHeight="1" x14ac:dyDescent="0.25">
      <c r="A639" s="13">
        <v>2627</v>
      </c>
      <c r="B639" s="26" t="s">
        <v>1029</v>
      </c>
      <c r="C639" s="61">
        <v>15</v>
      </c>
      <c r="D639" s="61">
        <v>10</v>
      </c>
      <c r="E639" s="61">
        <v>5</v>
      </c>
      <c r="F639" s="37" t="s">
        <v>1012</v>
      </c>
      <c r="G639" s="10" t="s">
        <v>1980</v>
      </c>
    </row>
    <row r="640" spans="1:7" ht="15.95" customHeight="1" x14ac:dyDescent="0.25">
      <c r="A640" s="13">
        <v>2628</v>
      </c>
      <c r="B640" s="26" t="s">
        <v>1030</v>
      </c>
      <c r="C640" s="61">
        <v>20</v>
      </c>
      <c r="D640" s="61">
        <v>15</v>
      </c>
      <c r="E640" s="61">
        <v>10</v>
      </c>
      <c r="F640" s="37" t="s">
        <v>1031</v>
      </c>
      <c r="G640" s="10">
        <v>10</v>
      </c>
    </row>
    <row r="641" spans="1:7" ht="15.95" customHeight="1" x14ac:dyDescent="0.25">
      <c r="A641" s="13">
        <v>2629</v>
      </c>
      <c r="B641" s="26" t="s">
        <v>1032</v>
      </c>
      <c r="C641" s="61">
        <v>15</v>
      </c>
      <c r="D641" s="61">
        <v>10</v>
      </c>
      <c r="E641" s="61">
        <v>5</v>
      </c>
      <c r="F641" s="37"/>
      <c r="G641" s="10">
        <v>5</v>
      </c>
    </row>
    <row r="642" spans="1:7" ht="15.95" customHeight="1" x14ac:dyDescent="0.25">
      <c r="A642" s="13">
        <v>2630</v>
      </c>
      <c r="B642" s="26" t="s">
        <v>1033</v>
      </c>
      <c r="C642" s="61">
        <v>10</v>
      </c>
      <c r="D642" s="61">
        <v>7</v>
      </c>
      <c r="E642" s="61">
        <v>4</v>
      </c>
      <c r="F642" s="37"/>
      <c r="G642" s="10">
        <v>7</v>
      </c>
    </row>
    <row r="643" spans="1:7" ht="15.95" customHeight="1" x14ac:dyDescent="0.25">
      <c r="A643" s="13">
        <v>2631</v>
      </c>
      <c r="B643" s="26" t="s">
        <v>1034</v>
      </c>
      <c r="C643" s="61">
        <v>20</v>
      </c>
      <c r="D643" s="61">
        <v>15</v>
      </c>
      <c r="E643" s="61">
        <v>10</v>
      </c>
      <c r="F643" s="37"/>
      <c r="G643" s="10">
        <v>10</v>
      </c>
    </row>
    <row r="644" spans="1:7" ht="15.95" customHeight="1" x14ac:dyDescent="0.25">
      <c r="A644" s="13">
        <v>2632</v>
      </c>
      <c r="B644" s="26" t="s">
        <v>1035</v>
      </c>
      <c r="C644" s="61">
        <v>15</v>
      </c>
      <c r="D644" s="61">
        <v>10</v>
      </c>
      <c r="E644" s="61">
        <v>5</v>
      </c>
      <c r="F644" s="37" t="s">
        <v>1036</v>
      </c>
      <c r="G644" s="10" t="s">
        <v>1980</v>
      </c>
    </row>
    <row r="645" spans="1:7" ht="15.95" customHeight="1" x14ac:dyDescent="0.25">
      <c r="A645" s="13">
        <v>2633</v>
      </c>
      <c r="B645" s="26" t="s">
        <v>1037</v>
      </c>
      <c r="C645" s="61">
        <v>10</v>
      </c>
      <c r="D645" s="61">
        <v>7</v>
      </c>
      <c r="E645" s="61">
        <v>4</v>
      </c>
      <c r="F645" s="37" t="s">
        <v>1038</v>
      </c>
      <c r="G645" s="10" t="s">
        <v>1980</v>
      </c>
    </row>
    <row r="646" spans="1:7" ht="15.95" customHeight="1" x14ac:dyDescent="0.25">
      <c r="A646" s="13">
        <v>2634</v>
      </c>
      <c r="B646" s="26" t="s">
        <v>1039</v>
      </c>
      <c r="C646" s="61">
        <v>25</v>
      </c>
      <c r="D646" s="61">
        <v>18</v>
      </c>
      <c r="E646" s="61">
        <v>12</v>
      </c>
      <c r="F646" s="37" t="s">
        <v>1040</v>
      </c>
      <c r="G646" s="10" t="s">
        <v>1980</v>
      </c>
    </row>
    <row r="647" spans="1:7" ht="15.95" customHeight="1" x14ac:dyDescent="0.25">
      <c r="A647" s="13">
        <v>2635</v>
      </c>
      <c r="B647" s="26" t="s">
        <v>749</v>
      </c>
      <c r="C647" s="61">
        <v>12</v>
      </c>
      <c r="D647" s="61">
        <v>8</v>
      </c>
      <c r="E647" s="61">
        <v>5</v>
      </c>
      <c r="F647" s="37"/>
      <c r="G647" s="10">
        <v>5</v>
      </c>
    </row>
    <row r="648" spans="1:7" ht="15.95" customHeight="1" x14ac:dyDescent="0.25">
      <c r="A648" s="13">
        <v>2636</v>
      </c>
      <c r="B648" s="26" t="s">
        <v>1041</v>
      </c>
      <c r="C648" s="61">
        <v>20</v>
      </c>
      <c r="D648" s="61">
        <v>15</v>
      </c>
      <c r="E648" s="61">
        <v>10</v>
      </c>
      <c r="F648" s="37" t="s">
        <v>1042</v>
      </c>
      <c r="G648" s="10" t="s">
        <v>1980</v>
      </c>
    </row>
    <row r="649" spans="1:7" ht="15.95" customHeight="1" x14ac:dyDescent="0.25">
      <c r="A649" s="13">
        <v>2637</v>
      </c>
      <c r="B649" s="26" t="s">
        <v>1043</v>
      </c>
      <c r="C649" s="61">
        <v>8</v>
      </c>
      <c r="D649" s="61">
        <v>5</v>
      </c>
      <c r="E649" s="61">
        <v>3</v>
      </c>
      <c r="F649" s="37"/>
      <c r="G649" s="10">
        <v>5</v>
      </c>
    </row>
    <row r="650" spans="1:7" ht="15.95" customHeight="1" x14ac:dyDescent="0.25">
      <c r="A650" s="13">
        <v>2638</v>
      </c>
      <c r="B650" s="26" t="s">
        <v>1044</v>
      </c>
      <c r="C650" s="61">
        <v>25</v>
      </c>
      <c r="D650" s="61">
        <v>18</v>
      </c>
      <c r="E650" s="61">
        <v>12</v>
      </c>
      <c r="F650" s="37" t="s">
        <v>1045</v>
      </c>
      <c r="G650" s="10">
        <v>18</v>
      </c>
    </row>
    <row r="651" spans="1:7" ht="15.95" customHeight="1" x14ac:dyDescent="0.25">
      <c r="A651" s="13">
        <v>2639</v>
      </c>
      <c r="B651" s="26" t="s">
        <v>1046</v>
      </c>
      <c r="C651" s="61">
        <v>10</v>
      </c>
      <c r="D651" s="61">
        <v>7</v>
      </c>
      <c r="E651" s="61">
        <v>4</v>
      </c>
      <c r="F651" s="37" t="s">
        <v>1047</v>
      </c>
      <c r="G651" s="10" t="s">
        <v>1980</v>
      </c>
    </row>
    <row r="652" spans="1:7" ht="15.95" customHeight="1" x14ac:dyDescent="0.25">
      <c r="A652" s="13">
        <v>2640</v>
      </c>
      <c r="B652" s="26" t="s">
        <v>1048</v>
      </c>
      <c r="C652" s="61">
        <v>10</v>
      </c>
      <c r="D652" s="61">
        <v>7</v>
      </c>
      <c r="E652" s="61">
        <v>4</v>
      </c>
      <c r="F652" s="37"/>
      <c r="G652" s="10">
        <v>7</v>
      </c>
    </row>
    <row r="653" spans="1:7" ht="15.95" customHeight="1" x14ac:dyDescent="0.25">
      <c r="A653" s="13">
        <v>2641</v>
      </c>
      <c r="B653" s="26" t="s">
        <v>1049</v>
      </c>
      <c r="C653" s="61">
        <v>30</v>
      </c>
      <c r="D653" s="61">
        <v>20</v>
      </c>
      <c r="E653" s="61">
        <v>12</v>
      </c>
      <c r="F653" s="37" t="s">
        <v>1050</v>
      </c>
      <c r="G653" s="10">
        <v>12</v>
      </c>
    </row>
    <row r="654" spans="1:7" ht="15.95" customHeight="1" x14ac:dyDescent="0.25">
      <c r="A654" s="13">
        <v>2642</v>
      </c>
      <c r="B654" s="26" t="s">
        <v>1051</v>
      </c>
      <c r="C654" s="61">
        <v>20</v>
      </c>
      <c r="D654" s="61">
        <v>15</v>
      </c>
      <c r="E654" s="61">
        <v>10</v>
      </c>
      <c r="F654" s="37"/>
      <c r="G654" s="10" t="s">
        <v>1980</v>
      </c>
    </row>
    <row r="655" spans="1:7" ht="15.95" customHeight="1" x14ac:dyDescent="0.25">
      <c r="A655" s="13">
        <v>2643</v>
      </c>
      <c r="B655" s="26" t="s">
        <v>1052</v>
      </c>
      <c r="C655" s="61">
        <v>20</v>
      </c>
      <c r="D655" s="61">
        <v>15</v>
      </c>
      <c r="E655" s="61">
        <v>10</v>
      </c>
      <c r="F655" s="37" t="s">
        <v>1053</v>
      </c>
      <c r="G655" s="10">
        <v>20</v>
      </c>
    </row>
    <row r="656" spans="1:7" ht="15.95" customHeight="1" x14ac:dyDescent="0.25">
      <c r="A656" s="13">
        <v>2644</v>
      </c>
      <c r="B656" s="26" t="s">
        <v>1054</v>
      </c>
      <c r="C656" s="61">
        <v>12</v>
      </c>
      <c r="D656" s="61">
        <v>8</v>
      </c>
      <c r="E656" s="61">
        <v>4</v>
      </c>
      <c r="F656" s="37"/>
      <c r="G656" s="10" t="s">
        <v>1980</v>
      </c>
    </row>
    <row r="657" spans="1:7" ht="15.95" customHeight="1" x14ac:dyDescent="0.25">
      <c r="A657" s="13">
        <v>2645</v>
      </c>
      <c r="B657" s="27" t="s">
        <v>1055</v>
      </c>
      <c r="C657" s="61">
        <v>20</v>
      </c>
      <c r="D657" s="61">
        <v>15</v>
      </c>
      <c r="E657" s="61">
        <v>10</v>
      </c>
      <c r="F657" s="37" t="s">
        <v>1056</v>
      </c>
      <c r="G657" s="10">
        <v>10</v>
      </c>
    </row>
    <row r="658" spans="1:7" ht="15.95" customHeight="1" x14ac:dyDescent="0.25">
      <c r="A658" s="13">
        <v>2646</v>
      </c>
      <c r="B658" s="26" t="s">
        <v>1057</v>
      </c>
      <c r="C658" s="61">
        <v>15</v>
      </c>
      <c r="D658" s="61">
        <v>11</v>
      </c>
      <c r="E658" s="61">
        <v>7</v>
      </c>
      <c r="F658" s="37" t="s">
        <v>1058</v>
      </c>
      <c r="G658" s="10" t="s">
        <v>1980</v>
      </c>
    </row>
    <row r="659" spans="1:7" ht="15.95" customHeight="1" x14ac:dyDescent="0.25">
      <c r="A659" s="13">
        <v>2647</v>
      </c>
      <c r="B659" s="26" t="s">
        <v>1059</v>
      </c>
      <c r="C659" s="61">
        <v>50</v>
      </c>
      <c r="D659" s="61">
        <v>40</v>
      </c>
      <c r="E659" s="61">
        <v>30</v>
      </c>
      <c r="F659" s="37" t="s">
        <v>1060</v>
      </c>
      <c r="G659" s="10">
        <v>40</v>
      </c>
    </row>
    <row r="660" spans="1:7" ht="15.95" customHeight="1" x14ac:dyDescent="0.25">
      <c r="A660" s="13">
        <v>2648</v>
      </c>
      <c r="B660" s="26" t="s">
        <v>1061</v>
      </c>
      <c r="C660" s="61">
        <v>40</v>
      </c>
      <c r="D660" s="61">
        <v>30</v>
      </c>
      <c r="E660" s="61">
        <v>20</v>
      </c>
      <c r="F660" s="37" t="s">
        <v>1062</v>
      </c>
      <c r="G660" s="10" t="s">
        <v>1980</v>
      </c>
    </row>
    <row r="661" spans="1:7" ht="15.95" customHeight="1" x14ac:dyDescent="0.25">
      <c r="A661" s="13">
        <v>2649</v>
      </c>
      <c r="B661" s="26" t="s">
        <v>1063</v>
      </c>
      <c r="C661" s="61">
        <v>20</v>
      </c>
      <c r="D661" s="61">
        <v>15</v>
      </c>
      <c r="E661" s="61">
        <v>10</v>
      </c>
      <c r="F661" s="37" t="s">
        <v>1064</v>
      </c>
      <c r="G661" s="10" t="s">
        <v>1980</v>
      </c>
    </row>
    <row r="662" spans="1:7" ht="15.95" customHeight="1" x14ac:dyDescent="0.25">
      <c r="A662" s="13">
        <v>2650</v>
      </c>
      <c r="B662" s="26" t="s">
        <v>1065</v>
      </c>
      <c r="C662" s="61">
        <v>30</v>
      </c>
      <c r="D662" s="61">
        <v>20</v>
      </c>
      <c r="E662" s="61">
        <v>12</v>
      </c>
      <c r="F662" s="37" t="s">
        <v>1066</v>
      </c>
      <c r="G662" s="10" t="s">
        <v>1980</v>
      </c>
    </row>
    <row r="663" spans="1:7" ht="15.95" customHeight="1" x14ac:dyDescent="0.25">
      <c r="A663" s="13">
        <v>2651</v>
      </c>
      <c r="B663" s="26" t="s">
        <v>1067</v>
      </c>
      <c r="C663" s="61">
        <v>20</v>
      </c>
      <c r="D663" s="61">
        <v>15</v>
      </c>
      <c r="E663" s="61">
        <v>10</v>
      </c>
      <c r="F663" s="37" t="s">
        <v>1068</v>
      </c>
      <c r="G663" s="10" t="s">
        <v>1980</v>
      </c>
    </row>
    <row r="664" spans="1:7" ht="15.95" customHeight="1" x14ac:dyDescent="0.25">
      <c r="A664" s="13">
        <v>2652</v>
      </c>
      <c r="B664" s="26" t="s">
        <v>1069</v>
      </c>
      <c r="C664" s="61">
        <v>55</v>
      </c>
      <c r="D664" s="61">
        <v>45</v>
      </c>
      <c r="E664" s="61">
        <v>35</v>
      </c>
      <c r="F664" s="37" t="s">
        <v>1070</v>
      </c>
      <c r="G664" s="10" t="s">
        <v>1980</v>
      </c>
    </row>
    <row r="665" spans="1:7" ht="15.95" customHeight="1" x14ac:dyDescent="0.25">
      <c r="A665" s="13">
        <v>2653</v>
      </c>
      <c r="B665" s="26" t="s">
        <v>1071</v>
      </c>
      <c r="C665" s="61">
        <v>30</v>
      </c>
      <c r="D665" s="61">
        <v>25</v>
      </c>
      <c r="E665" s="61">
        <v>20</v>
      </c>
      <c r="F665" s="37" t="s">
        <v>1072</v>
      </c>
      <c r="G665" s="10">
        <v>20</v>
      </c>
    </row>
    <row r="666" spans="1:7" ht="15.95" customHeight="1" x14ac:dyDescent="0.25">
      <c r="A666" s="13">
        <v>2654</v>
      </c>
      <c r="B666" s="26" t="s">
        <v>1073</v>
      </c>
      <c r="C666" s="61">
        <v>200</v>
      </c>
      <c r="D666" s="61">
        <v>175</v>
      </c>
      <c r="E666" s="61">
        <v>150</v>
      </c>
      <c r="F666" s="37" t="s">
        <v>1074</v>
      </c>
      <c r="G666" s="10">
        <v>150</v>
      </c>
    </row>
    <row r="667" spans="1:7" ht="15.95" customHeight="1" x14ac:dyDescent="0.25">
      <c r="A667" s="13">
        <v>2801</v>
      </c>
      <c r="B667" s="26" t="s">
        <v>758</v>
      </c>
      <c r="C667" s="66">
        <v>40</v>
      </c>
      <c r="D667" s="66">
        <v>30</v>
      </c>
      <c r="E667" s="66">
        <v>20</v>
      </c>
      <c r="F667" s="40" t="s">
        <v>1097</v>
      </c>
      <c r="G667" s="10">
        <v>20</v>
      </c>
    </row>
    <row r="668" spans="1:7" ht="15.95" customHeight="1" x14ac:dyDescent="0.25">
      <c r="A668" s="13">
        <v>2802</v>
      </c>
      <c r="B668" s="26" t="s">
        <v>1098</v>
      </c>
      <c r="C668" s="66">
        <v>20</v>
      </c>
      <c r="D668" s="66">
        <v>15</v>
      </c>
      <c r="E668" s="66">
        <v>10</v>
      </c>
      <c r="F668" s="40" t="s">
        <v>1099</v>
      </c>
      <c r="G668" s="10" t="s">
        <v>1980</v>
      </c>
    </row>
    <row r="669" spans="1:7" ht="15.95" customHeight="1" x14ac:dyDescent="0.25">
      <c r="A669" s="13">
        <v>2803</v>
      </c>
      <c r="B669" s="26" t="s">
        <v>1100</v>
      </c>
      <c r="C669" s="66">
        <v>30</v>
      </c>
      <c r="D669" s="66">
        <v>20</v>
      </c>
      <c r="E669" s="66">
        <v>10</v>
      </c>
      <c r="F669" s="40" t="s">
        <v>1101</v>
      </c>
      <c r="G669" s="10">
        <v>30</v>
      </c>
    </row>
    <row r="670" spans="1:7" ht="15.95" customHeight="1" x14ac:dyDescent="0.25">
      <c r="A670" s="13">
        <v>2804</v>
      </c>
      <c r="B670" s="26" t="s">
        <v>1102</v>
      </c>
      <c r="C670" s="66">
        <v>50</v>
      </c>
      <c r="D670" s="66">
        <v>35</v>
      </c>
      <c r="E670" s="66">
        <v>20</v>
      </c>
      <c r="F670" s="40" t="s">
        <v>1101</v>
      </c>
      <c r="G670" s="10" t="s">
        <v>1980</v>
      </c>
    </row>
    <row r="671" spans="1:7" ht="15.95" customHeight="1" x14ac:dyDescent="0.25">
      <c r="A671" s="13">
        <v>2805</v>
      </c>
      <c r="B671" s="26" t="s">
        <v>1103</v>
      </c>
      <c r="C671" s="66">
        <v>75</v>
      </c>
      <c r="D671" s="66">
        <v>50</v>
      </c>
      <c r="E671" s="66">
        <v>30</v>
      </c>
      <c r="F671" s="40" t="s">
        <v>1104</v>
      </c>
      <c r="G671" s="10" t="s">
        <v>1980</v>
      </c>
    </row>
    <row r="672" spans="1:7" ht="15.95" customHeight="1" x14ac:dyDescent="0.25">
      <c r="A672" s="13">
        <v>2901</v>
      </c>
      <c r="B672" s="26" t="s">
        <v>1105</v>
      </c>
      <c r="C672" s="66">
        <v>30</v>
      </c>
      <c r="D672" s="66">
        <v>22</v>
      </c>
      <c r="E672" s="66">
        <v>15</v>
      </c>
      <c r="F672" s="37" t="s">
        <v>1106</v>
      </c>
      <c r="G672" s="10" t="s">
        <v>1980</v>
      </c>
    </row>
    <row r="673" spans="1:7" ht="15.95" customHeight="1" x14ac:dyDescent="0.25">
      <c r="A673" s="13">
        <v>2902</v>
      </c>
      <c r="B673" s="26" t="s">
        <v>1107</v>
      </c>
      <c r="C673" s="66">
        <v>38</v>
      </c>
      <c r="D673" s="66">
        <v>30</v>
      </c>
      <c r="E673" s="66">
        <v>22</v>
      </c>
      <c r="F673" s="37" t="s">
        <v>1108</v>
      </c>
      <c r="G673" s="10">
        <v>22</v>
      </c>
    </row>
    <row r="674" spans="1:7" ht="15.95" customHeight="1" x14ac:dyDescent="0.25">
      <c r="A674" s="13">
        <v>2903</v>
      </c>
      <c r="B674" s="26" t="s">
        <v>1109</v>
      </c>
      <c r="C674" s="66">
        <v>75</v>
      </c>
      <c r="D674" s="66">
        <v>55</v>
      </c>
      <c r="E674" s="66">
        <v>45</v>
      </c>
      <c r="F674" s="37" t="s">
        <v>1110</v>
      </c>
      <c r="G674" s="10" t="s">
        <v>1980</v>
      </c>
    </row>
    <row r="675" spans="1:7" ht="15.95" customHeight="1" x14ac:dyDescent="0.25">
      <c r="A675" s="13">
        <v>2904</v>
      </c>
      <c r="B675" s="26" t="s">
        <v>1111</v>
      </c>
      <c r="C675" s="66">
        <v>25</v>
      </c>
      <c r="D675" s="66">
        <v>15</v>
      </c>
      <c r="E675" s="66">
        <v>8</v>
      </c>
      <c r="F675" s="37"/>
      <c r="G675" s="10" t="s">
        <v>1980</v>
      </c>
    </row>
    <row r="676" spans="1:7" ht="15.95" customHeight="1" x14ac:dyDescent="0.25">
      <c r="A676" s="13">
        <v>2905</v>
      </c>
      <c r="B676" s="26" t="s">
        <v>1112</v>
      </c>
      <c r="C676" s="66">
        <v>35</v>
      </c>
      <c r="D676" s="66">
        <v>25</v>
      </c>
      <c r="E676" s="66">
        <v>15</v>
      </c>
      <c r="F676" s="37"/>
      <c r="G676" s="10">
        <v>15</v>
      </c>
    </row>
    <row r="677" spans="1:7" ht="15.95" customHeight="1" x14ac:dyDescent="0.25">
      <c r="A677" s="13">
        <v>2906</v>
      </c>
      <c r="B677" s="26" t="s">
        <v>1113</v>
      </c>
      <c r="C677" s="66">
        <v>30</v>
      </c>
      <c r="D677" s="66">
        <v>22</v>
      </c>
      <c r="E677" s="66">
        <v>15</v>
      </c>
      <c r="F677" s="37" t="s">
        <v>1114</v>
      </c>
      <c r="G677" s="10" t="s">
        <v>1980</v>
      </c>
    </row>
    <row r="678" spans="1:7" ht="15.95" customHeight="1" x14ac:dyDescent="0.25">
      <c r="A678" s="13">
        <v>2907</v>
      </c>
      <c r="B678" s="26" t="s">
        <v>1115</v>
      </c>
      <c r="C678" s="66">
        <v>28</v>
      </c>
      <c r="D678" s="66">
        <v>22</v>
      </c>
      <c r="E678" s="66">
        <v>15</v>
      </c>
      <c r="F678" s="37"/>
      <c r="G678" s="10">
        <v>15</v>
      </c>
    </row>
    <row r="679" spans="1:7" ht="15.95" customHeight="1" x14ac:dyDescent="0.25">
      <c r="A679" s="13">
        <v>2908</v>
      </c>
      <c r="B679" s="26" t="s">
        <v>1116</v>
      </c>
      <c r="C679" s="66">
        <v>15</v>
      </c>
      <c r="D679" s="66">
        <v>10</v>
      </c>
      <c r="E679" s="66">
        <v>5</v>
      </c>
      <c r="F679" s="37"/>
      <c r="G679" s="10" t="s">
        <v>1980</v>
      </c>
    </row>
    <row r="680" spans="1:7" ht="15.95" customHeight="1" x14ac:dyDescent="0.25">
      <c r="A680" s="13">
        <v>2909</v>
      </c>
      <c r="B680" s="26" t="s">
        <v>1117</v>
      </c>
      <c r="C680" s="66">
        <v>8</v>
      </c>
      <c r="D680" s="66">
        <v>5</v>
      </c>
      <c r="E680" s="66">
        <v>3</v>
      </c>
      <c r="F680" s="37"/>
      <c r="G680" s="10">
        <v>5</v>
      </c>
    </row>
    <row r="681" spans="1:7" ht="15.95" customHeight="1" x14ac:dyDescent="0.25">
      <c r="A681" s="13">
        <v>2910</v>
      </c>
      <c r="B681" s="26" t="s">
        <v>1118</v>
      </c>
      <c r="C681" s="66">
        <v>48</v>
      </c>
      <c r="D681" s="66">
        <v>32</v>
      </c>
      <c r="E681" s="66">
        <v>20</v>
      </c>
      <c r="F681" s="37" t="s">
        <v>1119</v>
      </c>
      <c r="G681" s="10" t="s">
        <v>1980</v>
      </c>
    </row>
    <row r="682" spans="1:7" ht="15.95" customHeight="1" x14ac:dyDescent="0.25">
      <c r="A682" s="13">
        <v>2911</v>
      </c>
      <c r="B682" s="26" t="s">
        <v>1120</v>
      </c>
      <c r="C682" s="66">
        <v>15</v>
      </c>
      <c r="D682" s="66">
        <v>10</v>
      </c>
      <c r="E682" s="66">
        <v>5</v>
      </c>
      <c r="F682" s="37"/>
      <c r="G682" s="10" t="s">
        <v>1980</v>
      </c>
    </row>
    <row r="683" spans="1:7" ht="15.95" customHeight="1" x14ac:dyDescent="0.25">
      <c r="A683" s="13">
        <v>2912</v>
      </c>
      <c r="B683" s="26" t="s">
        <v>1121</v>
      </c>
      <c r="C683" s="66">
        <v>30</v>
      </c>
      <c r="D683" s="66">
        <v>22</v>
      </c>
      <c r="E683" s="66">
        <v>15</v>
      </c>
      <c r="F683" s="37"/>
      <c r="G683" s="10">
        <v>15</v>
      </c>
    </row>
    <row r="684" spans="1:7" ht="15.95" customHeight="1" x14ac:dyDescent="0.25">
      <c r="A684" s="13">
        <v>2913</v>
      </c>
      <c r="B684" s="26" t="s">
        <v>427</v>
      </c>
      <c r="C684" s="66">
        <v>42</v>
      </c>
      <c r="D684" s="66">
        <v>30</v>
      </c>
      <c r="E684" s="66">
        <v>20</v>
      </c>
      <c r="F684" s="37"/>
      <c r="G684" s="10">
        <v>30</v>
      </c>
    </row>
    <row r="685" spans="1:7" ht="15.95" customHeight="1" x14ac:dyDescent="0.25">
      <c r="A685" s="13">
        <v>2914</v>
      </c>
      <c r="B685" s="26" t="s">
        <v>1122</v>
      </c>
      <c r="C685" s="66">
        <v>20</v>
      </c>
      <c r="D685" s="66">
        <v>15</v>
      </c>
      <c r="E685" s="66">
        <v>8</v>
      </c>
      <c r="F685" s="37"/>
      <c r="G685" s="10">
        <v>8</v>
      </c>
    </row>
    <row r="686" spans="1:7" ht="15.95" customHeight="1" x14ac:dyDescent="0.25">
      <c r="A686" s="13">
        <v>2915</v>
      </c>
      <c r="B686" s="26" t="s">
        <v>1123</v>
      </c>
      <c r="C686" s="66">
        <v>15</v>
      </c>
      <c r="D686" s="66">
        <v>10</v>
      </c>
      <c r="E686" s="66">
        <v>5</v>
      </c>
      <c r="F686" s="37" t="s">
        <v>1124</v>
      </c>
      <c r="G686" s="10" t="s">
        <v>1980</v>
      </c>
    </row>
    <row r="687" spans="1:7" ht="15.95" customHeight="1" x14ac:dyDescent="0.25">
      <c r="A687" s="13">
        <v>2916</v>
      </c>
      <c r="B687" s="26" t="s">
        <v>1125</v>
      </c>
      <c r="C687" s="66">
        <v>40</v>
      </c>
      <c r="D687" s="66">
        <v>28</v>
      </c>
      <c r="E687" s="66">
        <v>15</v>
      </c>
      <c r="F687" s="37"/>
      <c r="G687" s="10">
        <v>15</v>
      </c>
    </row>
    <row r="688" spans="1:7" ht="15.95" customHeight="1" x14ac:dyDescent="0.25">
      <c r="A688" s="13">
        <v>2917</v>
      </c>
      <c r="B688" s="26" t="s">
        <v>1126</v>
      </c>
      <c r="C688" s="66">
        <v>30</v>
      </c>
      <c r="D688" s="66">
        <v>22</v>
      </c>
      <c r="E688" s="66">
        <v>15</v>
      </c>
      <c r="F688" s="37"/>
      <c r="G688" s="10">
        <v>15</v>
      </c>
    </row>
    <row r="689" spans="1:7" ht="15.95" customHeight="1" x14ac:dyDescent="0.25">
      <c r="A689" s="13">
        <v>2918</v>
      </c>
      <c r="B689" s="26" t="s">
        <v>1127</v>
      </c>
      <c r="C689" s="66">
        <v>20</v>
      </c>
      <c r="D689" s="66">
        <v>15</v>
      </c>
      <c r="E689" s="66">
        <v>8</v>
      </c>
      <c r="F689" s="37" t="s">
        <v>1128</v>
      </c>
      <c r="G689" s="10" t="s">
        <v>1980</v>
      </c>
    </row>
    <row r="690" spans="1:7" ht="15.95" customHeight="1" x14ac:dyDescent="0.25">
      <c r="A690" s="13">
        <v>2919</v>
      </c>
      <c r="B690" s="26" t="s">
        <v>1129</v>
      </c>
      <c r="C690" s="66">
        <v>20</v>
      </c>
      <c r="D690" s="66">
        <v>15</v>
      </c>
      <c r="E690" s="66">
        <v>10</v>
      </c>
      <c r="F690" s="37"/>
      <c r="G690" s="10">
        <v>15</v>
      </c>
    </row>
    <row r="691" spans="1:7" ht="15.95" customHeight="1" x14ac:dyDescent="0.25">
      <c r="A691" s="13">
        <v>2920</v>
      </c>
      <c r="B691" s="26" t="s">
        <v>411</v>
      </c>
      <c r="C691" s="66">
        <v>40</v>
      </c>
      <c r="D691" s="66">
        <v>30</v>
      </c>
      <c r="E691" s="66">
        <v>20</v>
      </c>
      <c r="F691" s="37" t="s">
        <v>1130</v>
      </c>
      <c r="G691" s="10" t="s">
        <v>1980</v>
      </c>
    </row>
    <row r="692" spans="1:7" ht="15.95" customHeight="1" x14ac:dyDescent="0.25">
      <c r="A692" s="13">
        <v>2921</v>
      </c>
      <c r="B692" s="26" t="s">
        <v>1131</v>
      </c>
      <c r="C692" s="66">
        <v>35</v>
      </c>
      <c r="D692" s="66">
        <v>25</v>
      </c>
      <c r="E692" s="66">
        <v>15</v>
      </c>
      <c r="F692" s="37"/>
      <c r="G692" s="10" t="s">
        <v>1980</v>
      </c>
    </row>
    <row r="693" spans="1:7" ht="15.95" customHeight="1" x14ac:dyDescent="0.25">
      <c r="A693" s="13">
        <v>2922</v>
      </c>
      <c r="B693" s="26" t="s">
        <v>1132</v>
      </c>
      <c r="C693" s="66">
        <v>18</v>
      </c>
      <c r="D693" s="66">
        <v>12</v>
      </c>
      <c r="E693" s="66">
        <v>6</v>
      </c>
      <c r="F693" s="37"/>
      <c r="G693" s="10" t="s">
        <v>1980</v>
      </c>
    </row>
    <row r="694" spans="1:7" ht="15.95" customHeight="1" x14ac:dyDescent="0.25">
      <c r="A694" s="13">
        <v>2923</v>
      </c>
      <c r="B694" s="26" t="s">
        <v>1133</v>
      </c>
      <c r="C694" s="66">
        <v>40</v>
      </c>
      <c r="D694" s="66">
        <v>28</v>
      </c>
      <c r="E694" s="61">
        <v>18</v>
      </c>
      <c r="F694" s="37"/>
      <c r="G694" s="10">
        <v>18</v>
      </c>
    </row>
    <row r="695" spans="1:7" ht="15.95" customHeight="1" x14ac:dyDescent="0.25">
      <c r="A695" s="13">
        <v>2924</v>
      </c>
      <c r="B695" s="26" t="s">
        <v>1134</v>
      </c>
      <c r="C695" s="66">
        <v>30</v>
      </c>
      <c r="D695" s="66">
        <v>22</v>
      </c>
      <c r="E695" s="61">
        <v>14</v>
      </c>
      <c r="F695" s="37"/>
      <c r="G695" s="10">
        <v>22</v>
      </c>
    </row>
    <row r="696" spans="1:7" ht="15.95" customHeight="1" x14ac:dyDescent="0.25">
      <c r="A696" s="13">
        <v>2925</v>
      </c>
      <c r="B696" s="26" t="s">
        <v>1135</v>
      </c>
      <c r="C696" s="66">
        <v>22</v>
      </c>
      <c r="D696" s="66">
        <v>16</v>
      </c>
      <c r="E696" s="61">
        <v>8</v>
      </c>
      <c r="F696" s="37"/>
      <c r="G696" s="10" t="s">
        <v>1980</v>
      </c>
    </row>
    <row r="697" spans="1:7" ht="15.95" customHeight="1" x14ac:dyDescent="0.25">
      <c r="A697" s="13">
        <v>2926</v>
      </c>
      <c r="B697" s="26" t="s">
        <v>1136</v>
      </c>
      <c r="C697" s="66">
        <v>25</v>
      </c>
      <c r="D697" s="66">
        <v>18</v>
      </c>
      <c r="E697" s="61">
        <v>8</v>
      </c>
      <c r="F697" s="37" t="s">
        <v>1137</v>
      </c>
      <c r="G697" s="10">
        <v>8</v>
      </c>
    </row>
    <row r="698" spans="1:7" ht="15.95" customHeight="1" x14ac:dyDescent="0.25">
      <c r="A698" s="13">
        <v>2927</v>
      </c>
      <c r="B698" s="26" t="s">
        <v>1138</v>
      </c>
      <c r="C698" s="66">
        <v>35</v>
      </c>
      <c r="D698" s="66">
        <v>25</v>
      </c>
      <c r="E698" s="61">
        <v>15</v>
      </c>
      <c r="F698" s="37"/>
      <c r="G698" s="10" t="s">
        <v>1980</v>
      </c>
    </row>
    <row r="699" spans="1:7" ht="15.95" customHeight="1" x14ac:dyDescent="0.25">
      <c r="A699" s="13">
        <v>2928</v>
      </c>
      <c r="B699" s="26" t="s">
        <v>1139</v>
      </c>
      <c r="C699" s="66">
        <v>20</v>
      </c>
      <c r="D699" s="66">
        <v>15</v>
      </c>
      <c r="E699" s="61">
        <v>8</v>
      </c>
      <c r="F699" s="37"/>
      <c r="G699" s="10">
        <v>15</v>
      </c>
    </row>
    <row r="700" spans="1:7" ht="15.95" customHeight="1" x14ac:dyDescent="0.25">
      <c r="A700" s="13">
        <v>2929</v>
      </c>
      <c r="B700" s="26" t="s">
        <v>1140</v>
      </c>
      <c r="C700" s="66">
        <v>25</v>
      </c>
      <c r="D700" s="66">
        <v>15</v>
      </c>
      <c r="E700" s="61">
        <v>10</v>
      </c>
      <c r="F700" s="37"/>
      <c r="G700" s="10">
        <v>10</v>
      </c>
    </row>
    <row r="701" spans="1:7" ht="15.95" customHeight="1" x14ac:dyDescent="0.25">
      <c r="A701" s="13">
        <v>2930</v>
      </c>
      <c r="B701" s="26" t="s">
        <v>1141</v>
      </c>
      <c r="C701" s="61">
        <v>80</v>
      </c>
      <c r="D701" s="61">
        <v>60</v>
      </c>
      <c r="E701" s="61">
        <v>45</v>
      </c>
      <c r="F701" s="37" t="s">
        <v>1142</v>
      </c>
      <c r="G701" s="10">
        <v>45</v>
      </c>
    </row>
    <row r="702" spans="1:7" ht="15.95" customHeight="1" x14ac:dyDescent="0.25">
      <c r="A702" s="13">
        <v>3001</v>
      </c>
      <c r="B702" s="23" t="s">
        <v>1143</v>
      </c>
      <c r="C702" s="66">
        <v>12</v>
      </c>
      <c r="D702" s="66">
        <v>8</v>
      </c>
      <c r="E702" s="66">
        <v>5</v>
      </c>
      <c r="F702" s="37" t="s">
        <v>82</v>
      </c>
      <c r="G702" s="10">
        <v>12</v>
      </c>
    </row>
    <row r="703" spans="1:7" ht="15.95" customHeight="1" x14ac:dyDescent="0.25">
      <c r="A703" s="13">
        <v>3002</v>
      </c>
      <c r="B703" s="23" t="s">
        <v>1144</v>
      </c>
      <c r="C703" s="66">
        <v>7</v>
      </c>
      <c r="D703" s="66">
        <v>5</v>
      </c>
      <c r="E703" s="66">
        <v>3</v>
      </c>
      <c r="F703" s="37" t="s">
        <v>82</v>
      </c>
      <c r="G703" s="10">
        <v>5</v>
      </c>
    </row>
    <row r="704" spans="1:7" ht="15.95" customHeight="1" x14ac:dyDescent="0.25">
      <c r="A704" s="13">
        <v>3003</v>
      </c>
      <c r="B704" s="23" t="s">
        <v>1145</v>
      </c>
      <c r="C704" s="66">
        <v>7</v>
      </c>
      <c r="D704" s="66">
        <v>5</v>
      </c>
      <c r="E704" s="66">
        <v>3</v>
      </c>
      <c r="F704" s="37" t="s">
        <v>82</v>
      </c>
      <c r="G704" s="10">
        <v>7</v>
      </c>
    </row>
    <row r="705" spans="1:7" ht="15.95" customHeight="1" x14ac:dyDescent="0.25">
      <c r="A705" s="13">
        <v>3004</v>
      </c>
      <c r="B705" s="23" t="s">
        <v>1146</v>
      </c>
      <c r="C705" s="66">
        <v>7</v>
      </c>
      <c r="D705" s="66">
        <v>5</v>
      </c>
      <c r="E705" s="66">
        <v>3</v>
      </c>
      <c r="F705" s="37"/>
      <c r="G705" s="10">
        <v>3</v>
      </c>
    </row>
    <row r="706" spans="1:7" ht="15.95" customHeight="1" x14ac:dyDescent="0.25">
      <c r="A706" s="13">
        <v>3005</v>
      </c>
      <c r="B706" s="23" t="s">
        <v>1147</v>
      </c>
      <c r="C706" s="66">
        <v>7</v>
      </c>
      <c r="D706" s="66">
        <v>5</v>
      </c>
      <c r="E706" s="66">
        <v>3</v>
      </c>
      <c r="F706" s="37" t="s">
        <v>82</v>
      </c>
      <c r="G706" s="10">
        <v>7</v>
      </c>
    </row>
    <row r="707" spans="1:7" ht="15.95" customHeight="1" x14ac:dyDescent="0.25">
      <c r="A707" s="13">
        <v>3006</v>
      </c>
      <c r="B707" s="23" t="s">
        <v>1148</v>
      </c>
      <c r="C707" s="66">
        <v>7</v>
      </c>
      <c r="D707" s="66">
        <v>5</v>
      </c>
      <c r="E707" s="66">
        <v>3</v>
      </c>
      <c r="F707" s="37"/>
      <c r="G707" s="10">
        <v>7</v>
      </c>
    </row>
    <row r="708" spans="1:7" ht="15.95" customHeight="1" x14ac:dyDescent="0.25">
      <c r="A708" s="13">
        <v>3007</v>
      </c>
      <c r="B708" s="23" t="s">
        <v>1149</v>
      </c>
      <c r="C708" s="66">
        <v>20</v>
      </c>
      <c r="D708" s="66">
        <v>15</v>
      </c>
      <c r="E708" s="66">
        <v>10</v>
      </c>
      <c r="F708" s="37" t="s">
        <v>1150</v>
      </c>
      <c r="G708" s="10">
        <v>10</v>
      </c>
    </row>
    <row r="709" spans="1:7" ht="15.95" customHeight="1" x14ac:dyDescent="0.25">
      <c r="A709" s="13">
        <v>3008</v>
      </c>
      <c r="B709" s="23" t="s">
        <v>1151</v>
      </c>
      <c r="C709" s="66">
        <v>9</v>
      </c>
      <c r="D709" s="66">
        <v>7</v>
      </c>
      <c r="E709" s="66">
        <v>5</v>
      </c>
      <c r="F709" s="37"/>
      <c r="G709" s="10">
        <v>7</v>
      </c>
    </row>
    <row r="710" spans="1:7" ht="15.95" customHeight="1" x14ac:dyDescent="0.25">
      <c r="A710" s="13">
        <v>3009</v>
      </c>
      <c r="B710" s="23" t="s">
        <v>1152</v>
      </c>
      <c r="C710" s="66">
        <v>10</v>
      </c>
      <c r="D710" s="66">
        <v>8</v>
      </c>
      <c r="E710" s="66">
        <v>5</v>
      </c>
      <c r="F710" s="37" t="s">
        <v>82</v>
      </c>
      <c r="G710" s="10">
        <v>5</v>
      </c>
    </row>
    <row r="711" spans="1:7" ht="15.95" customHeight="1" x14ac:dyDescent="0.25">
      <c r="A711" s="13">
        <v>3010</v>
      </c>
      <c r="B711" s="23" t="s">
        <v>732</v>
      </c>
      <c r="C711" s="66">
        <v>7</v>
      </c>
      <c r="D711" s="66">
        <v>5</v>
      </c>
      <c r="E711" s="66">
        <v>3</v>
      </c>
      <c r="F711" s="37" t="s">
        <v>681</v>
      </c>
      <c r="G711" s="10">
        <v>7</v>
      </c>
    </row>
    <row r="712" spans="1:7" ht="15.95" customHeight="1" x14ac:dyDescent="0.25">
      <c r="A712" s="13">
        <v>3011</v>
      </c>
      <c r="B712" s="23" t="s">
        <v>468</v>
      </c>
      <c r="C712" s="66">
        <v>10</v>
      </c>
      <c r="D712" s="66">
        <v>8</v>
      </c>
      <c r="E712" s="66">
        <v>5</v>
      </c>
      <c r="F712" s="37"/>
      <c r="G712" s="10">
        <v>10</v>
      </c>
    </row>
    <row r="713" spans="1:7" ht="15.95" customHeight="1" x14ac:dyDescent="0.25">
      <c r="A713" s="13">
        <v>3012</v>
      </c>
      <c r="B713" s="23" t="s">
        <v>1153</v>
      </c>
      <c r="C713" s="66">
        <v>8</v>
      </c>
      <c r="D713" s="66">
        <v>5</v>
      </c>
      <c r="E713" s="66">
        <v>3</v>
      </c>
      <c r="F713" s="37"/>
      <c r="G713" s="10">
        <v>8</v>
      </c>
    </row>
    <row r="714" spans="1:7" ht="15.95" customHeight="1" x14ac:dyDescent="0.25">
      <c r="A714" s="13">
        <v>3013</v>
      </c>
      <c r="B714" s="23" t="s">
        <v>1154</v>
      </c>
      <c r="C714" s="66">
        <v>7</v>
      </c>
      <c r="D714" s="66">
        <v>5</v>
      </c>
      <c r="E714" s="66">
        <v>3</v>
      </c>
      <c r="F714" s="37"/>
      <c r="G714" s="10" t="s">
        <v>1980</v>
      </c>
    </row>
    <row r="715" spans="1:7" ht="15.95" customHeight="1" x14ac:dyDescent="0.25">
      <c r="A715" s="13">
        <v>3014</v>
      </c>
      <c r="B715" s="23" t="s">
        <v>740</v>
      </c>
      <c r="C715" s="66">
        <v>7</v>
      </c>
      <c r="D715" s="66">
        <v>5</v>
      </c>
      <c r="E715" s="66">
        <v>3</v>
      </c>
      <c r="F715" s="37"/>
      <c r="G715" s="10">
        <v>5</v>
      </c>
    </row>
    <row r="716" spans="1:7" ht="15.95" customHeight="1" x14ac:dyDescent="0.25">
      <c r="A716" s="13">
        <v>3015</v>
      </c>
      <c r="B716" s="23" t="s">
        <v>1155</v>
      </c>
      <c r="C716" s="66">
        <v>7</v>
      </c>
      <c r="D716" s="66">
        <v>5</v>
      </c>
      <c r="E716" s="66">
        <v>3</v>
      </c>
      <c r="F716" s="37"/>
      <c r="G716" s="10">
        <v>5</v>
      </c>
    </row>
    <row r="717" spans="1:7" ht="15.95" customHeight="1" x14ac:dyDescent="0.25">
      <c r="A717" s="13">
        <v>3016</v>
      </c>
      <c r="B717" s="23" t="s">
        <v>1156</v>
      </c>
      <c r="C717" s="66">
        <v>10</v>
      </c>
      <c r="D717" s="66">
        <v>8</v>
      </c>
      <c r="E717" s="66">
        <v>5</v>
      </c>
      <c r="F717" s="37"/>
      <c r="G717" s="10" t="s">
        <v>1980</v>
      </c>
    </row>
    <row r="718" spans="1:7" ht="15.95" customHeight="1" x14ac:dyDescent="0.25">
      <c r="A718" s="13">
        <v>3017</v>
      </c>
      <c r="B718" s="23" t="s">
        <v>1157</v>
      </c>
      <c r="C718" s="66">
        <v>7</v>
      </c>
      <c r="D718" s="66">
        <v>5</v>
      </c>
      <c r="E718" s="66">
        <v>3</v>
      </c>
      <c r="F718" s="37" t="s">
        <v>82</v>
      </c>
      <c r="G718" s="10">
        <v>5</v>
      </c>
    </row>
    <row r="719" spans="1:7" ht="15.95" customHeight="1" x14ac:dyDescent="0.25">
      <c r="A719" s="13">
        <v>3018</v>
      </c>
      <c r="B719" s="23" t="s">
        <v>1158</v>
      </c>
      <c r="C719" s="66">
        <v>10</v>
      </c>
      <c r="D719" s="66">
        <v>8</v>
      </c>
      <c r="E719" s="66">
        <v>4</v>
      </c>
      <c r="F719" s="37" t="s">
        <v>681</v>
      </c>
      <c r="G719" s="10">
        <v>4</v>
      </c>
    </row>
    <row r="720" spans="1:7" ht="15.95" customHeight="1" x14ac:dyDescent="0.25">
      <c r="A720" s="13">
        <v>3019</v>
      </c>
      <c r="B720" s="23" t="s">
        <v>1159</v>
      </c>
      <c r="C720" s="66">
        <v>10</v>
      </c>
      <c r="D720" s="66">
        <v>8</v>
      </c>
      <c r="E720" s="66">
        <v>5</v>
      </c>
      <c r="F720" s="37"/>
      <c r="G720" s="10">
        <v>10</v>
      </c>
    </row>
    <row r="721" spans="1:7" ht="15.95" customHeight="1" x14ac:dyDescent="0.25">
      <c r="A721" s="13">
        <v>3020</v>
      </c>
      <c r="B721" s="23" t="s">
        <v>1160</v>
      </c>
      <c r="C721" s="66">
        <v>7</v>
      </c>
      <c r="D721" s="66">
        <v>5</v>
      </c>
      <c r="E721" s="66">
        <v>3</v>
      </c>
      <c r="F721" s="37"/>
      <c r="G721" s="10">
        <v>7</v>
      </c>
    </row>
    <row r="722" spans="1:7" ht="15.95" customHeight="1" x14ac:dyDescent="0.25">
      <c r="A722" s="13">
        <v>3021</v>
      </c>
      <c r="B722" s="23" t="s">
        <v>1161</v>
      </c>
      <c r="C722" s="66">
        <v>10</v>
      </c>
      <c r="D722" s="66">
        <v>8</v>
      </c>
      <c r="E722" s="66">
        <v>4</v>
      </c>
      <c r="F722" s="37" t="s">
        <v>82</v>
      </c>
      <c r="G722" s="10">
        <v>4</v>
      </c>
    </row>
    <row r="723" spans="1:7" ht="15.95" customHeight="1" x14ac:dyDescent="0.25">
      <c r="A723" s="13">
        <v>3101</v>
      </c>
      <c r="B723" s="23" t="s">
        <v>1162</v>
      </c>
      <c r="C723" s="66">
        <v>29</v>
      </c>
      <c r="D723" s="66">
        <v>22</v>
      </c>
      <c r="E723" s="66">
        <v>15</v>
      </c>
      <c r="F723" s="37"/>
      <c r="G723" s="10" t="s">
        <v>1980</v>
      </c>
    </row>
    <row r="724" spans="1:7" ht="15.95" customHeight="1" x14ac:dyDescent="0.25">
      <c r="A724" s="13">
        <v>3102</v>
      </c>
      <c r="B724" s="23" t="s">
        <v>1163</v>
      </c>
      <c r="C724" s="66">
        <v>5</v>
      </c>
      <c r="D724" s="66">
        <v>3</v>
      </c>
      <c r="E724" s="66">
        <v>1</v>
      </c>
      <c r="F724" s="37" t="s">
        <v>1164</v>
      </c>
      <c r="G724" s="10" t="s">
        <v>1980</v>
      </c>
    </row>
    <row r="725" spans="1:7" ht="15.95" customHeight="1" x14ac:dyDescent="0.25">
      <c r="A725" s="13">
        <v>3103</v>
      </c>
      <c r="B725" s="23" t="s">
        <v>1165</v>
      </c>
      <c r="C725" s="66">
        <v>7</v>
      </c>
      <c r="D725" s="66">
        <v>5</v>
      </c>
      <c r="E725" s="66">
        <v>2</v>
      </c>
      <c r="F725" s="37" t="s">
        <v>1166</v>
      </c>
      <c r="G725" s="10">
        <v>2</v>
      </c>
    </row>
    <row r="726" spans="1:7" ht="15.95" customHeight="1" x14ac:dyDescent="0.25">
      <c r="A726" s="13">
        <v>3104</v>
      </c>
      <c r="B726" s="23" t="s">
        <v>1167</v>
      </c>
      <c r="C726" s="66">
        <v>17</v>
      </c>
      <c r="D726" s="66">
        <v>10</v>
      </c>
      <c r="E726" s="66">
        <v>8</v>
      </c>
      <c r="F726" s="37"/>
      <c r="G726" s="10">
        <v>17</v>
      </c>
    </row>
    <row r="727" spans="1:7" ht="15.95" customHeight="1" x14ac:dyDescent="0.25">
      <c r="A727" s="13">
        <v>3105</v>
      </c>
      <c r="B727" s="23" t="s">
        <v>1168</v>
      </c>
      <c r="C727" s="66">
        <v>19</v>
      </c>
      <c r="D727" s="66">
        <v>15</v>
      </c>
      <c r="E727" s="66">
        <v>12</v>
      </c>
      <c r="F727" s="37"/>
      <c r="G727" s="10">
        <v>15</v>
      </c>
    </row>
    <row r="728" spans="1:7" ht="15.95" customHeight="1" x14ac:dyDescent="0.25">
      <c r="A728" s="13">
        <v>3106</v>
      </c>
      <c r="B728" s="23" t="s">
        <v>1169</v>
      </c>
      <c r="C728" s="66">
        <v>45</v>
      </c>
      <c r="D728" s="66">
        <v>35</v>
      </c>
      <c r="E728" s="66">
        <v>23</v>
      </c>
      <c r="F728" s="37"/>
      <c r="G728" s="10">
        <v>45</v>
      </c>
    </row>
    <row r="729" spans="1:7" ht="15.95" customHeight="1" x14ac:dyDescent="0.25">
      <c r="A729" s="13">
        <v>3107</v>
      </c>
      <c r="B729" s="23" t="s">
        <v>1170</v>
      </c>
      <c r="C729" s="66">
        <v>30</v>
      </c>
      <c r="D729" s="66">
        <v>25</v>
      </c>
      <c r="E729" s="66">
        <v>20</v>
      </c>
      <c r="F729" s="37" t="s">
        <v>1171</v>
      </c>
      <c r="G729" s="10" t="s">
        <v>1980</v>
      </c>
    </row>
    <row r="730" spans="1:7" ht="15.95" customHeight="1" x14ac:dyDescent="0.25">
      <c r="A730" s="13">
        <v>3108</v>
      </c>
      <c r="B730" s="23" t="s">
        <v>1172</v>
      </c>
      <c r="C730" s="66">
        <v>9</v>
      </c>
      <c r="D730" s="66">
        <v>5</v>
      </c>
      <c r="E730" s="66">
        <v>2</v>
      </c>
      <c r="F730" s="37"/>
      <c r="G730" s="10">
        <v>5</v>
      </c>
    </row>
    <row r="731" spans="1:7" ht="15.95" customHeight="1" x14ac:dyDescent="0.25">
      <c r="A731" s="13">
        <v>3109</v>
      </c>
      <c r="B731" s="23" t="s">
        <v>1173</v>
      </c>
      <c r="C731" s="66">
        <v>9</v>
      </c>
      <c r="D731" s="66">
        <v>5</v>
      </c>
      <c r="E731" s="66">
        <v>2</v>
      </c>
      <c r="F731" s="37"/>
      <c r="G731" s="10" t="s">
        <v>1980</v>
      </c>
    </row>
    <row r="732" spans="1:7" ht="15.95" customHeight="1" x14ac:dyDescent="0.25">
      <c r="A732" s="13">
        <v>3110</v>
      </c>
      <c r="B732" s="23" t="s">
        <v>1174</v>
      </c>
      <c r="C732" s="66">
        <v>12</v>
      </c>
      <c r="D732" s="66">
        <v>7</v>
      </c>
      <c r="E732" s="66">
        <v>3</v>
      </c>
      <c r="F732" s="37"/>
      <c r="G732" s="10" t="s">
        <v>1980</v>
      </c>
    </row>
    <row r="733" spans="1:7" ht="15.95" customHeight="1" x14ac:dyDescent="0.25">
      <c r="A733" s="13">
        <v>3111</v>
      </c>
      <c r="B733" s="23" t="s">
        <v>1175</v>
      </c>
      <c r="C733" s="66">
        <v>7</v>
      </c>
      <c r="D733" s="66">
        <v>5</v>
      </c>
      <c r="E733" s="66">
        <v>2</v>
      </c>
      <c r="F733" s="37"/>
      <c r="G733" s="10" t="s">
        <v>1980</v>
      </c>
    </row>
    <row r="734" spans="1:7" ht="15.95" customHeight="1" x14ac:dyDescent="0.25">
      <c r="A734" s="13">
        <v>3112</v>
      </c>
      <c r="B734" s="23" t="s">
        <v>1176</v>
      </c>
      <c r="C734" s="66">
        <v>17</v>
      </c>
      <c r="D734" s="66">
        <v>10</v>
      </c>
      <c r="E734" s="66">
        <v>5</v>
      </c>
      <c r="F734" s="37"/>
      <c r="G734" s="10">
        <v>5</v>
      </c>
    </row>
    <row r="735" spans="1:7" ht="15.95" customHeight="1" x14ac:dyDescent="0.25">
      <c r="A735" s="13">
        <v>3113</v>
      </c>
      <c r="B735" s="23" t="s">
        <v>1149</v>
      </c>
      <c r="C735" s="66">
        <v>29</v>
      </c>
      <c r="D735" s="66">
        <v>22</v>
      </c>
      <c r="E735" s="66">
        <v>9</v>
      </c>
      <c r="F735" s="37"/>
      <c r="G735" s="10">
        <v>9</v>
      </c>
    </row>
    <row r="736" spans="1:7" ht="15.95" customHeight="1" x14ac:dyDescent="0.25">
      <c r="A736" s="13">
        <v>3114</v>
      </c>
      <c r="B736" s="23" t="s">
        <v>1177</v>
      </c>
      <c r="C736" s="66">
        <v>29</v>
      </c>
      <c r="D736" s="66">
        <v>22</v>
      </c>
      <c r="E736" s="66">
        <v>9</v>
      </c>
      <c r="F736" s="37"/>
      <c r="G736" s="10">
        <v>9</v>
      </c>
    </row>
    <row r="737" spans="1:7" ht="15.95" customHeight="1" x14ac:dyDescent="0.25">
      <c r="A737" s="13">
        <v>3115</v>
      </c>
      <c r="B737" s="23" t="s">
        <v>1178</v>
      </c>
      <c r="C737" s="66">
        <v>12</v>
      </c>
      <c r="D737" s="66">
        <v>7</v>
      </c>
      <c r="E737" s="66">
        <v>3</v>
      </c>
      <c r="F737" s="37"/>
      <c r="G737" s="10">
        <v>12</v>
      </c>
    </row>
    <row r="738" spans="1:7" ht="15.95" customHeight="1" x14ac:dyDescent="0.25">
      <c r="A738" s="13">
        <v>3116</v>
      </c>
      <c r="B738" s="23" t="s">
        <v>1179</v>
      </c>
      <c r="C738" s="66">
        <v>9</v>
      </c>
      <c r="D738" s="66">
        <v>5</v>
      </c>
      <c r="E738" s="66">
        <v>2</v>
      </c>
      <c r="F738" s="37"/>
      <c r="G738" s="10">
        <v>9</v>
      </c>
    </row>
    <row r="739" spans="1:7" ht="15.95" customHeight="1" x14ac:dyDescent="0.25">
      <c r="A739" s="13">
        <v>3117</v>
      </c>
      <c r="B739" s="23" t="s">
        <v>1180</v>
      </c>
      <c r="C739" s="66">
        <v>25</v>
      </c>
      <c r="D739" s="66">
        <v>20</v>
      </c>
      <c r="E739" s="66">
        <v>15</v>
      </c>
      <c r="F739" s="37"/>
      <c r="G739" s="10">
        <v>20</v>
      </c>
    </row>
    <row r="740" spans="1:7" ht="15.95" customHeight="1" x14ac:dyDescent="0.25">
      <c r="A740" s="13">
        <v>3118</v>
      </c>
      <c r="B740" s="23" t="s">
        <v>1181</v>
      </c>
      <c r="C740" s="66">
        <v>17</v>
      </c>
      <c r="D740" s="66">
        <v>10</v>
      </c>
      <c r="E740" s="66">
        <v>5</v>
      </c>
      <c r="F740" s="37"/>
      <c r="G740" s="10">
        <v>5</v>
      </c>
    </row>
    <row r="741" spans="1:7" ht="15.95" customHeight="1" x14ac:dyDescent="0.25">
      <c r="A741" s="13">
        <v>3119</v>
      </c>
      <c r="B741" s="23" t="s">
        <v>1182</v>
      </c>
      <c r="C741" s="66">
        <v>17</v>
      </c>
      <c r="D741" s="66">
        <v>10</v>
      </c>
      <c r="E741" s="66">
        <v>5</v>
      </c>
      <c r="F741" s="37"/>
      <c r="G741" s="10">
        <v>5</v>
      </c>
    </row>
    <row r="742" spans="1:7" ht="15.95" customHeight="1" x14ac:dyDescent="0.25">
      <c r="A742" s="13">
        <v>3120</v>
      </c>
      <c r="B742" s="23" t="s">
        <v>1183</v>
      </c>
      <c r="C742" s="66">
        <v>19</v>
      </c>
      <c r="D742" s="66">
        <v>15</v>
      </c>
      <c r="E742" s="66">
        <v>12</v>
      </c>
      <c r="F742" s="37" t="s">
        <v>1184</v>
      </c>
      <c r="G742" s="10" t="s">
        <v>1980</v>
      </c>
    </row>
    <row r="743" spans="1:7" ht="15.95" customHeight="1" x14ac:dyDescent="0.25">
      <c r="A743" s="13">
        <v>3121</v>
      </c>
      <c r="B743" s="23" t="s">
        <v>1185</v>
      </c>
      <c r="C743" s="66">
        <v>29</v>
      </c>
      <c r="D743" s="66">
        <v>22</v>
      </c>
      <c r="E743" s="66">
        <v>15</v>
      </c>
      <c r="F743" s="37"/>
      <c r="G743" s="10" t="s">
        <v>1980</v>
      </c>
    </row>
    <row r="744" spans="1:7" ht="15.95" customHeight="1" x14ac:dyDescent="0.25">
      <c r="A744" s="13">
        <v>3122</v>
      </c>
      <c r="B744" s="23" t="s">
        <v>1186</v>
      </c>
      <c r="C744" s="66">
        <v>29</v>
      </c>
      <c r="D744" s="66">
        <v>22</v>
      </c>
      <c r="E744" s="66">
        <v>9</v>
      </c>
      <c r="F744" s="37" t="s">
        <v>1187</v>
      </c>
      <c r="G744" s="10">
        <v>9</v>
      </c>
    </row>
    <row r="745" spans="1:7" ht="15.95" customHeight="1" x14ac:dyDescent="0.25">
      <c r="A745" s="13">
        <v>3123</v>
      </c>
      <c r="B745" s="23" t="s">
        <v>1188</v>
      </c>
      <c r="C745" s="66">
        <v>45</v>
      </c>
      <c r="D745" s="66">
        <v>35</v>
      </c>
      <c r="E745" s="66">
        <v>23</v>
      </c>
      <c r="F745" s="37"/>
      <c r="G745" s="10" t="s">
        <v>1980</v>
      </c>
    </row>
    <row r="746" spans="1:7" ht="15.95" customHeight="1" x14ac:dyDescent="0.25">
      <c r="A746" s="13">
        <v>3124</v>
      </c>
      <c r="B746" s="23" t="s">
        <v>1189</v>
      </c>
      <c r="C746" s="66">
        <v>19</v>
      </c>
      <c r="D746" s="66">
        <v>15</v>
      </c>
      <c r="E746" s="66">
        <v>12</v>
      </c>
      <c r="F746" s="37" t="s">
        <v>1190</v>
      </c>
      <c r="G746" s="10">
        <v>15</v>
      </c>
    </row>
    <row r="747" spans="1:7" ht="15.95" customHeight="1" x14ac:dyDescent="0.25">
      <c r="A747" s="13">
        <v>3201</v>
      </c>
      <c r="B747" s="23" t="s">
        <v>1176</v>
      </c>
      <c r="C747" s="66">
        <v>3</v>
      </c>
      <c r="D747" s="66">
        <v>2</v>
      </c>
      <c r="E747" s="66">
        <v>1</v>
      </c>
      <c r="F747" s="37"/>
      <c r="G747" s="10" t="s">
        <v>1980</v>
      </c>
    </row>
    <row r="748" spans="1:7" ht="15.95" customHeight="1" x14ac:dyDescent="0.25">
      <c r="A748" s="13">
        <v>3202</v>
      </c>
      <c r="B748" s="23" t="s">
        <v>1191</v>
      </c>
      <c r="C748" s="66">
        <v>3</v>
      </c>
      <c r="D748" s="66">
        <v>2</v>
      </c>
      <c r="E748" s="66">
        <v>1</v>
      </c>
      <c r="F748" s="37" t="s">
        <v>1192</v>
      </c>
      <c r="G748" s="10" t="s">
        <v>1980</v>
      </c>
    </row>
    <row r="749" spans="1:7" ht="15.95" customHeight="1" x14ac:dyDescent="0.25">
      <c r="A749" s="13">
        <v>3203</v>
      </c>
      <c r="B749" s="23" t="s">
        <v>1193</v>
      </c>
      <c r="C749" s="66">
        <v>3</v>
      </c>
      <c r="D749" s="66">
        <v>2</v>
      </c>
      <c r="E749" s="66">
        <v>1</v>
      </c>
      <c r="F749" s="37"/>
      <c r="G749" s="10">
        <v>3</v>
      </c>
    </row>
    <row r="750" spans="1:7" ht="15.95" customHeight="1" x14ac:dyDescent="0.25">
      <c r="A750" s="13">
        <v>3204</v>
      </c>
      <c r="B750" s="23" t="s">
        <v>1194</v>
      </c>
      <c r="C750" s="66">
        <v>3</v>
      </c>
      <c r="D750" s="66">
        <v>2</v>
      </c>
      <c r="E750" s="66">
        <v>1</v>
      </c>
      <c r="F750" s="37"/>
      <c r="G750" s="10" t="s">
        <v>1980</v>
      </c>
    </row>
    <row r="751" spans="1:7" ht="15.95" customHeight="1" x14ac:dyDescent="0.25">
      <c r="A751" s="13">
        <v>3205</v>
      </c>
      <c r="B751" s="23" t="s">
        <v>1195</v>
      </c>
      <c r="C751" s="66">
        <v>3</v>
      </c>
      <c r="D751" s="66">
        <v>2</v>
      </c>
      <c r="E751" s="66">
        <v>1</v>
      </c>
      <c r="F751" s="37"/>
      <c r="G751" s="10" t="s">
        <v>1980</v>
      </c>
    </row>
    <row r="752" spans="1:7" ht="15.95" customHeight="1" x14ac:dyDescent="0.25">
      <c r="A752" s="13">
        <v>3206</v>
      </c>
      <c r="B752" s="23" t="s">
        <v>1196</v>
      </c>
      <c r="C752" s="66">
        <v>3</v>
      </c>
      <c r="D752" s="66">
        <v>2</v>
      </c>
      <c r="E752" s="66">
        <v>1</v>
      </c>
      <c r="F752" s="37"/>
      <c r="G752" s="10" t="s">
        <v>1980</v>
      </c>
    </row>
    <row r="753" spans="1:7" ht="15.95" customHeight="1" x14ac:dyDescent="0.25">
      <c r="A753" s="13">
        <v>3207</v>
      </c>
      <c r="B753" s="23" t="s">
        <v>1197</v>
      </c>
      <c r="C753" s="66">
        <v>3</v>
      </c>
      <c r="D753" s="66">
        <v>2</v>
      </c>
      <c r="E753" s="66">
        <v>1</v>
      </c>
      <c r="F753" s="37"/>
      <c r="G753" s="10" t="s">
        <v>1980</v>
      </c>
    </row>
    <row r="754" spans="1:7" ht="15.95" customHeight="1" x14ac:dyDescent="0.25">
      <c r="A754" s="13">
        <v>3208</v>
      </c>
      <c r="B754" s="23" t="s">
        <v>1198</v>
      </c>
      <c r="C754" s="66">
        <v>25</v>
      </c>
      <c r="D754" s="66">
        <v>15</v>
      </c>
      <c r="E754" s="66">
        <v>10</v>
      </c>
      <c r="F754" s="37"/>
      <c r="G754" s="10" t="s">
        <v>1980</v>
      </c>
    </row>
    <row r="755" spans="1:7" ht="15.95" customHeight="1" x14ac:dyDescent="0.25">
      <c r="A755" s="13">
        <v>3209</v>
      </c>
      <c r="B755" s="23" t="s">
        <v>1199</v>
      </c>
      <c r="C755" s="66">
        <v>6</v>
      </c>
      <c r="D755" s="66">
        <v>4</v>
      </c>
      <c r="E755" s="66">
        <v>2</v>
      </c>
      <c r="F755" s="37"/>
      <c r="G755" s="10">
        <v>4</v>
      </c>
    </row>
    <row r="756" spans="1:7" ht="15.95" customHeight="1" x14ac:dyDescent="0.25">
      <c r="A756" s="13">
        <v>3210</v>
      </c>
      <c r="B756" s="23" t="s">
        <v>1200</v>
      </c>
      <c r="C756" s="66">
        <v>6</v>
      </c>
      <c r="D756" s="66">
        <v>4</v>
      </c>
      <c r="E756" s="66">
        <v>2</v>
      </c>
      <c r="F756" s="37"/>
      <c r="G756" s="10">
        <v>4</v>
      </c>
    </row>
    <row r="757" spans="1:7" ht="15.95" customHeight="1" x14ac:dyDescent="0.25">
      <c r="A757" s="13">
        <v>3211</v>
      </c>
      <c r="B757" s="23" t="s">
        <v>1201</v>
      </c>
      <c r="C757" s="66">
        <v>3</v>
      </c>
      <c r="D757" s="66">
        <v>2</v>
      </c>
      <c r="E757" s="66">
        <v>1</v>
      </c>
      <c r="F757" s="37"/>
      <c r="G757" s="10" t="s">
        <v>1980</v>
      </c>
    </row>
    <row r="758" spans="1:7" ht="15.95" customHeight="1" x14ac:dyDescent="0.25">
      <c r="A758" s="13">
        <v>3212</v>
      </c>
      <c r="B758" s="23" t="s">
        <v>1202</v>
      </c>
      <c r="C758" s="66">
        <v>10</v>
      </c>
      <c r="D758" s="66">
        <v>5</v>
      </c>
      <c r="E758" s="66">
        <v>3</v>
      </c>
      <c r="F758" s="37"/>
      <c r="G758" s="10">
        <v>5</v>
      </c>
    </row>
    <row r="759" spans="1:7" ht="15.95" customHeight="1" x14ac:dyDescent="0.25">
      <c r="A759" s="13">
        <v>3213</v>
      </c>
      <c r="B759" s="23" t="s">
        <v>1203</v>
      </c>
      <c r="C759" s="66">
        <v>6</v>
      </c>
      <c r="D759" s="66">
        <v>4</v>
      </c>
      <c r="E759" s="66">
        <v>2</v>
      </c>
      <c r="F759" s="37"/>
      <c r="G759" s="10">
        <v>2</v>
      </c>
    </row>
    <row r="760" spans="1:7" ht="15.95" customHeight="1" x14ac:dyDescent="0.25">
      <c r="A760" s="13">
        <v>3214</v>
      </c>
      <c r="B760" s="23" t="s">
        <v>1204</v>
      </c>
      <c r="C760" s="66">
        <v>3</v>
      </c>
      <c r="D760" s="66">
        <v>2</v>
      </c>
      <c r="E760" s="66">
        <v>1</v>
      </c>
      <c r="F760" s="37"/>
      <c r="G760" s="10">
        <v>1</v>
      </c>
    </row>
    <row r="761" spans="1:7" ht="15.95" customHeight="1" x14ac:dyDescent="0.25">
      <c r="A761" s="10">
        <v>3301</v>
      </c>
      <c r="B761" s="23" t="s">
        <v>1218</v>
      </c>
      <c r="C761" s="61">
        <v>30</v>
      </c>
      <c r="D761" s="61">
        <v>25</v>
      </c>
      <c r="E761" s="61">
        <v>20</v>
      </c>
      <c r="F761" s="40" t="s">
        <v>241</v>
      </c>
      <c r="G761" s="10" t="s">
        <v>1980</v>
      </c>
    </row>
    <row r="762" spans="1:7" ht="15.95" customHeight="1" x14ac:dyDescent="0.25">
      <c r="A762" s="10">
        <v>3302</v>
      </c>
      <c r="B762" s="23" t="s">
        <v>1219</v>
      </c>
      <c r="C762" s="61">
        <v>12</v>
      </c>
      <c r="D762" s="61">
        <v>9</v>
      </c>
      <c r="E762" s="61">
        <v>6</v>
      </c>
      <c r="F762" s="37"/>
      <c r="G762" s="10" t="s">
        <v>1980</v>
      </c>
    </row>
    <row r="763" spans="1:7" ht="15.95" customHeight="1" x14ac:dyDescent="0.25">
      <c r="A763" s="10">
        <v>3303</v>
      </c>
      <c r="B763" s="23" t="s">
        <v>1220</v>
      </c>
      <c r="C763" s="61">
        <v>60</v>
      </c>
      <c r="D763" s="61">
        <v>55</v>
      </c>
      <c r="E763" s="61">
        <v>50</v>
      </c>
      <c r="F763" s="37"/>
      <c r="G763" s="10">
        <v>50</v>
      </c>
    </row>
    <row r="764" spans="1:7" ht="15.95" customHeight="1" x14ac:dyDescent="0.25">
      <c r="A764" s="10">
        <v>3304</v>
      </c>
      <c r="B764" s="23" t="s">
        <v>1221</v>
      </c>
      <c r="C764" s="61">
        <v>90</v>
      </c>
      <c r="D764" s="61">
        <v>80</v>
      </c>
      <c r="E764" s="61">
        <v>70</v>
      </c>
      <c r="F764" s="37"/>
      <c r="G764" s="10" t="s">
        <v>1980</v>
      </c>
    </row>
    <row r="765" spans="1:7" ht="15.95" customHeight="1" x14ac:dyDescent="0.25">
      <c r="A765" s="10">
        <v>3305</v>
      </c>
      <c r="B765" s="23" t="s">
        <v>1222</v>
      </c>
      <c r="C765" s="61">
        <v>55</v>
      </c>
      <c r="D765" s="61">
        <v>50</v>
      </c>
      <c r="E765" s="61">
        <v>45</v>
      </c>
      <c r="F765" s="40" t="s">
        <v>1223</v>
      </c>
      <c r="G765" s="10">
        <v>45</v>
      </c>
    </row>
    <row r="766" spans="1:7" ht="15.95" customHeight="1" x14ac:dyDescent="0.25">
      <c r="A766" s="10">
        <v>3306</v>
      </c>
      <c r="B766" s="23" t="s">
        <v>1224</v>
      </c>
      <c r="C766" s="61">
        <v>45</v>
      </c>
      <c r="D766" s="61">
        <v>35</v>
      </c>
      <c r="E766" s="61">
        <v>32</v>
      </c>
      <c r="F766" s="40" t="s">
        <v>1223</v>
      </c>
      <c r="G766" s="10" t="s">
        <v>1980</v>
      </c>
    </row>
    <row r="767" spans="1:7" ht="15.95" customHeight="1" x14ac:dyDescent="0.25">
      <c r="A767" s="10">
        <v>3307</v>
      </c>
      <c r="B767" s="23" t="s">
        <v>1225</v>
      </c>
      <c r="C767" s="61">
        <v>15</v>
      </c>
      <c r="D767" s="61">
        <v>12</v>
      </c>
      <c r="E767" s="61">
        <v>9</v>
      </c>
      <c r="F767" s="40" t="s">
        <v>241</v>
      </c>
      <c r="G767" s="10" t="s">
        <v>1980</v>
      </c>
    </row>
    <row r="768" spans="1:7" ht="15.95" customHeight="1" x14ac:dyDescent="0.25">
      <c r="A768" s="10">
        <v>3308</v>
      </c>
      <c r="B768" s="23" t="s">
        <v>1226</v>
      </c>
      <c r="C768" s="61">
        <v>25</v>
      </c>
      <c r="D768" s="61">
        <v>20</v>
      </c>
      <c r="E768" s="61">
        <v>15</v>
      </c>
      <c r="F768" s="37"/>
      <c r="G768" s="10" t="s">
        <v>1980</v>
      </c>
    </row>
    <row r="769" spans="1:7" ht="15.95" customHeight="1" x14ac:dyDescent="0.25">
      <c r="A769" s="10">
        <v>3309</v>
      </c>
      <c r="B769" s="23" t="s">
        <v>1227</v>
      </c>
      <c r="C769" s="61">
        <v>55</v>
      </c>
      <c r="D769" s="61">
        <v>50</v>
      </c>
      <c r="E769" s="61">
        <v>45</v>
      </c>
      <c r="F769" s="40" t="s">
        <v>241</v>
      </c>
      <c r="G769" s="10" t="s">
        <v>1980</v>
      </c>
    </row>
    <row r="770" spans="1:7" ht="15.95" customHeight="1" x14ac:dyDescent="0.25">
      <c r="A770" s="10">
        <v>3310</v>
      </c>
      <c r="B770" s="23" t="s">
        <v>1228</v>
      </c>
      <c r="C770" s="61">
        <v>35</v>
      </c>
      <c r="D770" s="61">
        <v>30</v>
      </c>
      <c r="E770" s="61">
        <v>25</v>
      </c>
      <c r="F770" s="37"/>
      <c r="G770" s="10" t="s">
        <v>1980</v>
      </c>
    </row>
    <row r="771" spans="1:7" ht="15.95" customHeight="1" x14ac:dyDescent="0.25">
      <c r="A771" s="10">
        <v>3311</v>
      </c>
      <c r="B771" s="23" t="s">
        <v>1229</v>
      </c>
      <c r="C771" s="61">
        <v>35</v>
      </c>
      <c r="D771" s="61">
        <v>30</v>
      </c>
      <c r="E771" s="61">
        <v>25</v>
      </c>
      <c r="F771" s="37"/>
      <c r="G771" s="10">
        <v>25</v>
      </c>
    </row>
    <row r="772" spans="1:7" ht="15.95" customHeight="1" x14ac:dyDescent="0.25">
      <c r="A772" s="10">
        <v>3312</v>
      </c>
      <c r="B772" s="23" t="s">
        <v>1230</v>
      </c>
      <c r="C772" s="61">
        <v>40</v>
      </c>
      <c r="D772" s="61">
        <v>35</v>
      </c>
      <c r="E772" s="61">
        <v>30</v>
      </c>
      <c r="F772" s="37"/>
      <c r="G772" s="10" t="s">
        <v>1980</v>
      </c>
    </row>
    <row r="773" spans="1:7" ht="15.95" customHeight="1" x14ac:dyDescent="0.25">
      <c r="A773" s="10">
        <v>3313</v>
      </c>
      <c r="B773" s="23" t="s">
        <v>1231</v>
      </c>
      <c r="C773" s="61">
        <v>25</v>
      </c>
      <c r="D773" s="61">
        <v>20</v>
      </c>
      <c r="E773" s="61">
        <v>15</v>
      </c>
      <c r="F773" s="37"/>
      <c r="G773" s="10" t="s">
        <v>1980</v>
      </c>
    </row>
    <row r="774" spans="1:7" ht="15.95" customHeight="1" x14ac:dyDescent="0.25">
      <c r="A774" s="10">
        <v>3314</v>
      </c>
      <c r="B774" s="23" t="s">
        <v>1063</v>
      </c>
      <c r="C774" s="61">
        <v>25</v>
      </c>
      <c r="D774" s="61">
        <v>15</v>
      </c>
      <c r="E774" s="61">
        <v>10</v>
      </c>
      <c r="F774" s="37"/>
      <c r="G774" s="10" t="s">
        <v>1980</v>
      </c>
    </row>
    <row r="775" spans="1:7" ht="15.95" customHeight="1" x14ac:dyDescent="0.25">
      <c r="A775" s="10">
        <v>3315</v>
      </c>
      <c r="B775" s="23" t="s">
        <v>46</v>
      </c>
      <c r="C775" s="61">
        <v>40</v>
      </c>
      <c r="D775" s="61">
        <v>30</v>
      </c>
      <c r="E775" s="61">
        <v>25</v>
      </c>
      <c r="F775" s="37"/>
      <c r="G775" s="10">
        <v>30</v>
      </c>
    </row>
    <row r="776" spans="1:7" ht="15.95" customHeight="1" x14ac:dyDescent="0.25">
      <c r="A776" s="10">
        <v>3316</v>
      </c>
      <c r="B776" s="23" t="s">
        <v>1232</v>
      </c>
      <c r="C776" s="61">
        <v>25</v>
      </c>
      <c r="D776" s="61">
        <v>15</v>
      </c>
      <c r="E776" s="61">
        <v>10</v>
      </c>
      <c r="F776" s="37"/>
      <c r="G776" s="10">
        <v>10</v>
      </c>
    </row>
    <row r="777" spans="1:7" ht="15.95" customHeight="1" x14ac:dyDescent="0.25">
      <c r="A777" s="10">
        <v>3317</v>
      </c>
      <c r="B777" s="23" t="s">
        <v>438</v>
      </c>
      <c r="C777" s="61">
        <v>35</v>
      </c>
      <c r="D777" s="61">
        <v>30</v>
      </c>
      <c r="E777" s="61">
        <v>25</v>
      </c>
      <c r="F777" s="37"/>
      <c r="G777" s="10">
        <v>35</v>
      </c>
    </row>
    <row r="778" spans="1:7" ht="15.95" customHeight="1" x14ac:dyDescent="0.25">
      <c r="A778" s="10">
        <v>3318</v>
      </c>
      <c r="B778" s="23" t="s">
        <v>1233</v>
      </c>
      <c r="C778" s="61">
        <v>25</v>
      </c>
      <c r="D778" s="61">
        <v>20</v>
      </c>
      <c r="E778" s="61">
        <v>15</v>
      </c>
      <c r="F778" s="40" t="s">
        <v>1234</v>
      </c>
      <c r="G778" s="10">
        <v>15</v>
      </c>
    </row>
    <row r="779" spans="1:7" ht="15.95" customHeight="1" x14ac:dyDescent="0.25">
      <c r="A779" s="10">
        <v>3319</v>
      </c>
      <c r="B779" s="23" t="s">
        <v>1235</v>
      </c>
      <c r="C779" s="61">
        <v>40</v>
      </c>
      <c r="D779" s="61">
        <v>35</v>
      </c>
      <c r="E779" s="61">
        <v>30</v>
      </c>
      <c r="F779" s="37"/>
      <c r="G779" s="10" t="s">
        <v>1980</v>
      </c>
    </row>
    <row r="780" spans="1:7" ht="15.95" customHeight="1" x14ac:dyDescent="0.25">
      <c r="A780" s="10">
        <v>3320</v>
      </c>
      <c r="B780" s="23" t="s">
        <v>1236</v>
      </c>
      <c r="C780" s="61">
        <v>20</v>
      </c>
      <c r="D780" s="61">
        <v>15</v>
      </c>
      <c r="E780" s="61">
        <v>10</v>
      </c>
      <c r="F780" s="37"/>
      <c r="G780" s="10" t="s">
        <v>1980</v>
      </c>
    </row>
    <row r="781" spans="1:7" ht="15.95" customHeight="1" x14ac:dyDescent="0.25">
      <c r="A781" s="10">
        <v>3321</v>
      </c>
      <c r="B781" s="23" t="s">
        <v>1237</v>
      </c>
      <c r="C781" s="61">
        <v>35</v>
      </c>
      <c r="D781" s="61">
        <v>30</v>
      </c>
      <c r="E781" s="61">
        <v>25</v>
      </c>
      <c r="F781" s="37"/>
      <c r="G781" s="10" t="s">
        <v>1980</v>
      </c>
    </row>
    <row r="782" spans="1:7" ht="15.95" customHeight="1" x14ac:dyDescent="0.25">
      <c r="A782" s="10">
        <v>3322</v>
      </c>
      <c r="B782" s="23" t="s">
        <v>1238</v>
      </c>
      <c r="C782" s="61">
        <v>40</v>
      </c>
      <c r="D782" s="61">
        <v>35</v>
      </c>
      <c r="E782" s="61">
        <v>30</v>
      </c>
      <c r="F782" s="37"/>
      <c r="G782" s="10" t="s">
        <v>1980</v>
      </c>
    </row>
    <row r="783" spans="1:7" ht="15.95" customHeight="1" x14ac:dyDescent="0.25">
      <c r="A783" s="10">
        <v>3323</v>
      </c>
      <c r="B783" s="23" t="s">
        <v>1239</v>
      </c>
      <c r="C783" s="61">
        <v>25</v>
      </c>
      <c r="D783" s="61">
        <v>20</v>
      </c>
      <c r="E783" s="61">
        <v>15</v>
      </c>
      <c r="F783" s="37"/>
      <c r="G783" s="10" t="s">
        <v>1980</v>
      </c>
    </row>
    <row r="784" spans="1:7" ht="15.95" customHeight="1" x14ac:dyDescent="0.25">
      <c r="A784" s="10">
        <v>3324</v>
      </c>
      <c r="B784" s="23" t="s">
        <v>1240</v>
      </c>
      <c r="C784" s="61">
        <v>20</v>
      </c>
      <c r="D784" s="61">
        <v>15</v>
      </c>
      <c r="E784" s="61">
        <v>10</v>
      </c>
      <c r="F784" s="37"/>
      <c r="G784" s="10" t="s">
        <v>1980</v>
      </c>
    </row>
    <row r="785" spans="1:7" ht="15.95" customHeight="1" x14ac:dyDescent="0.25">
      <c r="A785" s="10">
        <v>3325</v>
      </c>
      <c r="B785" s="23" t="s">
        <v>1241</v>
      </c>
      <c r="C785" s="61">
        <v>20</v>
      </c>
      <c r="D785" s="61">
        <v>15</v>
      </c>
      <c r="E785" s="61">
        <v>10</v>
      </c>
      <c r="F785" s="37"/>
      <c r="G785" s="10" t="s">
        <v>1980</v>
      </c>
    </row>
    <row r="786" spans="1:7" ht="15.95" customHeight="1" x14ac:dyDescent="0.25">
      <c r="A786" s="10">
        <v>3326</v>
      </c>
      <c r="B786" s="23" t="s">
        <v>1242</v>
      </c>
      <c r="C786" s="61">
        <v>15</v>
      </c>
      <c r="D786" s="61">
        <v>10</v>
      </c>
      <c r="E786" s="61">
        <v>5</v>
      </c>
      <c r="F786" s="37"/>
      <c r="G786" s="10" t="s">
        <v>1980</v>
      </c>
    </row>
    <row r="787" spans="1:7" ht="15.95" customHeight="1" x14ac:dyDescent="0.25">
      <c r="A787" s="10">
        <v>3327</v>
      </c>
      <c r="B787" s="23" t="s">
        <v>1243</v>
      </c>
      <c r="C787" s="61">
        <v>40</v>
      </c>
      <c r="D787" s="61">
        <v>35</v>
      </c>
      <c r="E787" s="61">
        <v>25</v>
      </c>
      <c r="F787" s="40" t="s">
        <v>1244</v>
      </c>
      <c r="G787" s="10">
        <v>25</v>
      </c>
    </row>
    <row r="788" spans="1:7" ht="15.95" customHeight="1" x14ac:dyDescent="0.25">
      <c r="A788" s="10">
        <v>3328</v>
      </c>
      <c r="B788" s="23" t="s">
        <v>1245</v>
      </c>
      <c r="C788" s="61">
        <v>35</v>
      </c>
      <c r="D788" s="61">
        <v>30</v>
      </c>
      <c r="E788" s="61">
        <v>25</v>
      </c>
      <c r="F788" s="37"/>
      <c r="G788" s="10" t="s">
        <v>1980</v>
      </c>
    </row>
    <row r="789" spans="1:7" ht="15.95" customHeight="1" x14ac:dyDescent="0.25">
      <c r="A789" s="10">
        <v>3329</v>
      </c>
      <c r="B789" s="23" t="s">
        <v>1246</v>
      </c>
      <c r="C789" s="61">
        <v>60</v>
      </c>
      <c r="D789" s="61">
        <v>50</v>
      </c>
      <c r="E789" s="61">
        <v>40</v>
      </c>
      <c r="F789" s="40" t="s">
        <v>1247</v>
      </c>
      <c r="G789" s="10" t="s">
        <v>1980</v>
      </c>
    </row>
    <row r="790" spans="1:7" ht="15.95" customHeight="1" x14ac:dyDescent="0.25">
      <c r="A790" s="10">
        <v>3330</v>
      </c>
      <c r="B790" s="23" t="s">
        <v>1248</v>
      </c>
      <c r="C790" s="61">
        <v>20</v>
      </c>
      <c r="D790" s="61">
        <v>15</v>
      </c>
      <c r="E790" s="61">
        <v>10</v>
      </c>
      <c r="F790" s="40" t="s">
        <v>241</v>
      </c>
      <c r="G790" s="10" t="s">
        <v>1980</v>
      </c>
    </row>
    <row r="791" spans="1:7" ht="15.95" customHeight="1" x14ac:dyDescent="0.25">
      <c r="A791" s="10">
        <v>3331</v>
      </c>
      <c r="B791" s="23" t="s">
        <v>1249</v>
      </c>
      <c r="C791" s="61">
        <v>25</v>
      </c>
      <c r="D791" s="61">
        <v>20</v>
      </c>
      <c r="E791" s="61">
        <v>15</v>
      </c>
      <c r="F791" s="37"/>
      <c r="G791" s="10" t="s">
        <v>1980</v>
      </c>
    </row>
    <row r="792" spans="1:7" ht="15.95" customHeight="1" x14ac:dyDescent="0.25">
      <c r="A792" s="10">
        <v>3401</v>
      </c>
      <c r="B792" s="23" t="s">
        <v>1250</v>
      </c>
      <c r="C792" s="66">
        <v>40</v>
      </c>
      <c r="D792" s="66">
        <v>30</v>
      </c>
      <c r="E792" s="66">
        <v>15</v>
      </c>
      <c r="F792" s="37"/>
      <c r="G792" s="10" t="s">
        <v>1980</v>
      </c>
    </row>
    <row r="793" spans="1:7" ht="15.95" customHeight="1" x14ac:dyDescent="0.25">
      <c r="A793" s="10">
        <v>3402</v>
      </c>
      <c r="B793" s="23" t="s">
        <v>1251</v>
      </c>
      <c r="C793" s="66">
        <v>15</v>
      </c>
      <c r="D793" s="66">
        <v>10</v>
      </c>
      <c r="E793" s="66">
        <v>5</v>
      </c>
      <c r="F793" s="37"/>
      <c r="G793" s="10" t="s">
        <v>1980</v>
      </c>
    </row>
    <row r="794" spans="1:7" ht="15.95" customHeight="1" x14ac:dyDescent="0.25">
      <c r="A794" s="10">
        <v>3403</v>
      </c>
      <c r="B794" s="23" t="s">
        <v>1252</v>
      </c>
      <c r="C794" s="66">
        <v>40</v>
      </c>
      <c r="D794" s="66">
        <v>30</v>
      </c>
      <c r="E794" s="66">
        <v>10</v>
      </c>
      <c r="F794" s="37"/>
      <c r="G794" s="10" t="s">
        <v>1980</v>
      </c>
    </row>
    <row r="795" spans="1:7" ht="15.95" customHeight="1" x14ac:dyDescent="0.25">
      <c r="A795" s="10">
        <v>3404</v>
      </c>
      <c r="B795" s="23" t="s">
        <v>1253</v>
      </c>
      <c r="C795" s="66">
        <v>25</v>
      </c>
      <c r="D795" s="66">
        <v>15</v>
      </c>
      <c r="E795" s="66">
        <v>10</v>
      </c>
      <c r="F795" s="37"/>
      <c r="G795" s="10" t="s">
        <v>1980</v>
      </c>
    </row>
    <row r="796" spans="1:7" ht="15.95" customHeight="1" x14ac:dyDescent="0.25">
      <c r="A796" s="10">
        <v>3405</v>
      </c>
      <c r="B796" s="23" t="s">
        <v>1254</v>
      </c>
      <c r="C796" s="66">
        <v>25</v>
      </c>
      <c r="D796" s="66">
        <v>15</v>
      </c>
      <c r="E796" s="66">
        <v>5</v>
      </c>
      <c r="F796" s="37"/>
      <c r="G796" s="10" t="s">
        <v>1980</v>
      </c>
    </row>
    <row r="797" spans="1:7" ht="15.95" customHeight="1" x14ac:dyDescent="0.25">
      <c r="A797" s="10">
        <v>3406</v>
      </c>
      <c r="B797" s="23" t="s">
        <v>1255</v>
      </c>
      <c r="C797" s="66">
        <v>20</v>
      </c>
      <c r="D797" s="66">
        <v>15</v>
      </c>
      <c r="E797" s="66">
        <v>5</v>
      </c>
      <c r="F797" s="37"/>
      <c r="G797" s="10" t="s">
        <v>1980</v>
      </c>
    </row>
    <row r="798" spans="1:7" ht="15.95" customHeight="1" x14ac:dyDescent="0.25">
      <c r="A798" s="10">
        <v>3407</v>
      </c>
      <c r="B798" s="23" t="s">
        <v>1256</v>
      </c>
      <c r="C798" s="66">
        <v>8</v>
      </c>
      <c r="D798" s="66">
        <v>5</v>
      </c>
      <c r="E798" s="66">
        <v>3</v>
      </c>
      <c r="F798" s="37"/>
      <c r="G798" s="10" t="s">
        <v>1980</v>
      </c>
    </row>
    <row r="799" spans="1:7" ht="15.95" customHeight="1" x14ac:dyDescent="0.25">
      <c r="A799" s="10">
        <v>3408</v>
      </c>
      <c r="B799" s="23" t="s">
        <v>1057</v>
      </c>
      <c r="C799" s="66">
        <v>20</v>
      </c>
      <c r="D799" s="66">
        <v>10</v>
      </c>
      <c r="E799" s="66">
        <v>5</v>
      </c>
      <c r="F799" s="37"/>
      <c r="G799" s="10" t="s">
        <v>1980</v>
      </c>
    </row>
    <row r="800" spans="1:7" ht="15.95" customHeight="1" x14ac:dyDescent="0.25">
      <c r="A800" s="10">
        <v>3409</v>
      </c>
      <c r="B800" s="23" t="s">
        <v>1257</v>
      </c>
      <c r="C800" s="66">
        <v>50</v>
      </c>
      <c r="D800" s="66">
        <v>40</v>
      </c>
      <c r="E800" s="66">
        <v>30</v>
      </c>
      <c r="F800" s="37"/>
      <c r="G800" s="10" t="s">
        <v>1980</v>
      </c>
    </row>
    <row r="801" spans="1:7" ht="15.95" customHeight="1" x14ac:dyDescent="0.25">
      <c r="A801" s="10">
        <v>3410</v>
      </c>
      <c r="B801" s="23" t="s">
        <v>1258</v>
      </c>
      <c r="C801" s="66">
        <v>15</v>
      </c>
      <c r="D801" s="66">
        <v>10</v>
      </c>
      <c r="E801" s="66">
        <v>5</v>
      </c>
      <c r="F801" s="37"/>
      <c r="G801" s="10" t="s">
        <v>1980</v>
      </c>
    </row>
    <row r="802" spans="1:7" ht="15.95" customHeight="1" x14ac:dyDescent="0.25">
      <c r="A802" s="10">
        <v>3411</v>
      </c>
      <c r="B802" s="23" t="s">
        <v>1259</v>
      </c>
      <c r="C802" s="66">
        <v>20</v>
      </c>
      <c r="D802" s="66">
        <v>15</v>
      </c>
      <c r="E802" s="66">
        <v>5</v>
      </c>
      <c r="F802" s="37"/>
      <c r="G802" s="10" t="s">
        <v>1980</v>
      </c>
    </row>
    <row r="803" spans="1:7" ht="15.95" customHeight="1" x14ac:dyDescent="0.25">
      <c r="A803" s="10">
        <v>3412</v>
      </c>
      <c r="B803" s="23" t="s">
        <v>1260</v>
      </c>
      <c r="C803" s="66">
        <v>30</v>
      </c>
      <c r="D803" s="66">
        <v>20</v>
      </c>
      <c r="E803" s="66">
        <v>10</v>
      </c>
      <c r="F803" s="37"/>
      <c r="G803" s="10" t="s">
        <v>1980</v>
      </c>
    </row>
    <row r="804" spans="1:7" ht="15.95" customHeight="1" x14ac:dyDescent="0.25">
      <c r="A804" s="10">
        <v>3413</v>
      </c>
      <c r="B804" s="23" t="s">
        <v>1261</v>
      </c>
      <c r="C804" s="66">
        <v>8</v>
      </c>
      <c r="D804" s="66">
        <v>5</v>
      </c>
      <c r="E804" s="66">
        <v>2</v>
      </c>
      <c r="F804" s="37"/>
      <c r="G804" s="10" t="s">
        <v>1980</v>
      </c>
    </row>
    <row r="805" spans="1:7" ht="15.95" customHeight="1" x14ac:dyDescent="0.25">
      <c r="A805" s="10">
        <v>3414</v>
      </c>
      <c r="B805" s="23" t="s">
        <v>1262</v>
      </c>
      <c r="C805" s="66">
        <v>15</v>
      </c>
      <c r="D805" s="66">
        <v>10</v>
      </c>
      <c r="E805" s="66">
        <v>4</v>
      </c>
      <c r="F805" s="37"/>
      <c r="G805" s="10" t="s">
        <v>1980</v>
      </c>
    </row>
    <row r="806" spans="1:7" ht="15.95" customHeight="1" x14ac:dyDescent="0.25">
      <c r="A806" s="10">
        <v>3415</v>
      </c>
      <c r="B806" s="23" t="s">
        <v>1263</v>
      </c>
      <c r="C806" s="66">
        <v>5</v>
      </c>
      <c r="D806" s="66">
        <v>3</v>
      </c>
      <c r="E806" s="66">
        <v>1</v>
      </c>
      <c r="F806" s="37"/>
      <c r="G806" s="10" t="s">
        <v>1980</v>
      </c>
    </row>
    <row r="807" spans="1:7" ht="15.95" customHeight="1" x14ac:dyDescent="0.25">
      <c r="A807" s="10">
        <v>3416</v>
      </c>
      <c r="B807" s="23" t="s">
        <v>496</v>
      </c>
      <c r="C807" s="66">
        <v>18</v>
      </c>
      <c r="D807" s="66">
        <v>12</v>
      </c>
      <c r="E807" s="66">
        <v>4</v>
      </c>
      <c r="F807" s="37"/>
      <c r="G807" s="10" t="s">
        <v>1980</v>
      </c>
    </row>
    <row r="808" spans="1:7" ht="15.95" customHeight="1" x14ac:dyDescent="0.25">
      <c r="A808" s="10">
        <v>3417</v>
      </c>
      <c r="B808" s="23" t="s">
        <v>1264</v>
      </c>
      <c r="C808" s="66">
        <v>15</v>
      </c>
      <c r="D808" s="66">
        <v>10</v>
      </c>
      <c r="E808" s="66">
        <v>5</v>
      </c>
      <c r="F808" s="37"/>
      <c r="G808" s="10" t="s">
        <v>1980</v>
      </c>
    </row>
    <row r="809" spans="1:7" ht="15.95" customHeight="1" x14ac:dyDescent="0.25">
      <c r="A809" s="10">
        <v>3418</v>
      </c>
      <c r="B809" s="23" t="s">
        <v>1265</v>
      </c>
      <c r="C809" s="66">
        <v>8</v>
      </c>
      <c r="D809" s="66">
        <v>5</v>
      </c>
      <c r="E809" s="66">
        <v>2</v>
      </c>
      <c r="F809" s="37"/>
      <c r="G809" s="10" t="s">
        <v>1980</v>
      </c>
    </row>
    <row r="810" spans="1:7" ht="15.95" customHeight="1" x14ac:dyDescent="0.25">
      <c r="A810" s="10">
        <v>3419</v>
      </c>
      <c r="B810" s="23" t="s">
        <v>1266</v>
      </c>
      <c r="C810" s="66">
        <v>20</v>
      </c>
      <c r="D810" s="66">
        <v>15</v>
      </c>
      <c r="E810" s="66">
        <v>8</v>
      </c>
      <c r="F810" s="37"/>
      <c r="G810" s="10" t="s">
        <v>1980</v>
      </c>
    </row>
    <row r="811" spans="1:7" ht="15.95" customHeight="1" x14ac:dyDescent="0.25">
      <c r="A811" s="10">
        <v>3420</v>
      </c>
      <c r="B811" s="23" t="s">
        <v>1267</v>
      </c>
      <c r="C811" s="66">
        <v>18</v>
      </c>
      <c r="D811" s="66">
        <v>15</v>
      </c>
      <c r="E811" s="66">
        <v>5</v>
      </c>
      <c r="F811" s="37"/>
      <c r="G811" s="10" t="s">
        <v>1980</v>
      </c>
    </row>
    <row r="812" spans="1:7" ht="15.95" customHeight="1" x14ac:dyDescent="0.25">
      <c r="A812" s="10">
        <v>3421</v>
      </c>
      <c r="B812" s="23" t="s">
        <v>673</v>
      </c>
      <c r="C812" s="66">
        <v>14</v>
      </c>
      <c r="D812" s="66">
        <v>8</v>
      </c>
      <c r="E812" s="66">
        <v>4</v>
      </c>
      <c r="F812" s="37"/>
      <c r="G812" s="10" t="s">
        <v>1980</v>
      </c>
    </row>
    <row r="813" spans="1:7" ht="15.95" customHeight="1" x14ac:dyDescent="0.25">
      <c r="A813" s="10">
        <v>3422</v>
      </c>
      <c r="B813" s="23" t="s">
        <v>1268</v>
      </c>
      <c r="C813" s="66">
        <v>15</v>
      </c>
      <c r="D813" s="66">
        <v>10</v>
      </c>
      <c r="E813" s="66">
        <v>5</v>
      </c>
      <c r="F813" s="37"/>
      <c r="G813" s="10" t="s">
        <v>1980</v>
      </c>
    </row>
    <row r="814" spans="1:7" ht="15.95" customHeight="1" x14ac:dyDescent="0.25">
      <c r="A814" s="10">
        <v>3423</v>
      </c>
      <c r="B814" s="23" t="s">
        <v>1269</v>
      </c>
      <c r="C814" s="66">
        <v>10</v>
      </c>
      <c r="D814" s="66">
        <v>5</v>
      </c>
      <c r="E814" s="66">
        <v>2</v>
      </c>
      <c r="F814" s="37"/>
      <c r="G814" s="10" t="s">
        <v>1980</v>
      </c>
    </row>
    <row r="815" spans="1:7" ht="15.95" customHeight="1" x14ac:dyDescent="0.25">
      <c r="A815" s="10">
        <v>3424</v>
      </c>
      <c r="B815" s="23" t="s">
        <v>767</v>
      </c>
      <c r="C815" s="66">
        <v>30</v>
      </c>
      <c r="D815" s="66">
        <v>25</v>
      </c>
      <c r="E815" s="66">
        <v>15</v>
      </c>
      <c r="F815" s="37"/>
      <c r="G815" s="10" t="s">
        <v>1980</v>
      </c>
    </row>
    <row r="816" spans="1:7" ht="15.95" customHeight="1" x14ac:dyDescent="0.25">
      <c r="A816" s="10">
        <v>3425</v>
      </c>
      <c r="B816" s="23" t="s">
        <v>1270</v>
      </c>
      <c r="C816" s="66">
        <v>10</v>
      </c>
      <c r="D816" s="66">
        <v>5</v>
      </c>
      <c r="E816" s="66">
        <v>2</v>
      </c>
      <c r="F816" s="37"/>
      <c r="G816" s="10" t="s">
        <v>1980</v>
      </c>
    </row>
    <row r="817" spans="1:7" ht="15.95" customHeight="1" x14ac:dyDescent="0.25">
      <c r="A817" s="10">
        <v>3426</v>
      </c>
      <c r="B817" s="23" t="s">
        <v>888</v>
      </c>
      <c r="C817" s="66">
        <v>14</v>
      </c>
      <c r="D817" s="66">
        <v>8</v>
      </c>
      <c r="E817" s="66">
        <v>4</v>
      </c>
      <c r="F817" s="37"/>
      <c r="G817" s="10" t="s">
        <v>1980</v>
      </c>
    </row>
    <row r="818" spans="1:7" ht="15.95" customHeight="1" x14ac:dyDescent="0.25">
      <c r="A818" s="10">
        <v>3427</v>
      </c>
      <c r="B818" s="23" t="s">
        <v>1271</v>
      </c>
      <c r="C818" s="66">
        <v>20</v>
      </c>
      <c r="D818" s="66">
        <v>10</v>
      </c>
      <c r="E818" s="66">
        <v>5</v>
      </c>
      <c r="F818" s="37"/>
      <c r="G818" s="10" t="s">
        <v>1980</v>
      </c>
    </row>
    <row r="819" spans="1:7" ht="15.95" customHeight="1" x14ac:dyDescent="0.25">
      <c r="A819" s="10">
        <v>3428</v>
      </c>
      <c r="B819" s="23" t="s">
        <v>1272</v>
      </c>
      <c r="C819" s="66">
        <v>30</v>
      </c>
      <c r="D819" s="66">
        <v>15</v>
      </c>
      <c r="E819" s="66">
        <v>4</v>
      </c>
      <c r="F819" s="37"/>
      <c r="G819" s="10" t="s">
        <v>1980</v>
      </c>
    </row>
    <row r="820" spans="1:7" ht="15.95" customHeight="1" x14ac:dyDescent="0.25">
      <c r="A820" s="10">
        <v>3429</v>
      </c>
      <c r="B820" s="23" t="s">
        <v>134</v>
      </c>
      <c r="C820" s="66">
        <v>20</v>
      </c>
      <c r="D820" s="66">
        <v>10</v>
      </c>
      <c r="E820" s="66">
        <v>4</v>
      </c>
      <c r="F820" s="37"/>
      <c r="G820" s="10" t="s">
        <v>1980</v>
      </c>
    </row>
    <row r="821" spans="1:7" ht="15.95" customHeight="1" x14ac:dyDescent="0.25">
      <c r="A821" s="10">
        <v>3430</v>
      </c>
      <c r="B821" s="23" t="s">
        <v>1273</v>
      </c>
      <c r="C821" s="66">
        <v>10</v>
      </c>
      <c r="D821" s="66">
        <v>5</v>
      </c>
      <c r="E821" s="66">
        <v>1</v>
      </c>
      <c r="F821" s="37"/>
      <c r="G821" s="10" t="s">
        <v>1980</v>
      </c>
    </row>
    <row r="822" spans="1:7" ht="15.95" customHeight="1" x14ac:dyDescent="0.25">
      <c r="A822" s="10">
        <v>3501</v>
      </c>
      <c r="B822" s="26" t="s">
        <v>1274</v>
      </c>
      <c r="C822" s="66">
        <v>32</v>
      </c>
      <c r="D822" s="66">
        <v>28</v>
      </c>
      <c r="E822" s="66">
        <v>22</v>
      </c>
      <c r="F822" s="37" t="s">
        <v>1275</v>
      </c>
      <c r="G822" s="10">
        <v>32</v>
      </c>
    </row>
    <row r="823" spans="1:7" ht="15.95" customHeight="1" x14ac:dyDescent="0.25">
      <c r="A823" s="10">
        <v>3502</v>
      </c>
      <c r="B823" s="26" t="s">
        <v>504</v>
      </c>
      <c r="C823" s="66">
        <v>30</v>
      </c>
      <c r="D823" s="66">
        <v>25</v>
      </c>
      <c r="E823" s="66">
        <v>15</v>
      </c>
      <c r="F823" s="37"/>
      <c r="G823" s="10" t="s">
        <v>1980</v>
      </c>
    </row>
    <row r="824" spans="1:7" ht="15.95" customHeight="1" x14ac:dyDescent="0.25">
      <c r="A824" s="10">
        <v>3503</v>
      </c>
      <c r="B824" s="26" t="s">
        <v>1276</v>
      </c>
      <c r="C824" s="66">
        <v>15</v>
      </c>
      <c r="D824" s="66">
        <v>11</v>
      </c>
      <c r="E824" s="66">
        <v>8</v>
      </c>
      <c r="F824" s="37" t="s">
        <v>1277</v>
      </c>
      <c r="G824" s="10" t="s">
        <v>1980</v>
      </c>
    </row>
    <row r="825" spans="1:7" ht="15.95" customHeight="1" x14ac:dyDescent="0.25">
      <c r="A825" s="10">
        <v>3504</v>
      </c>
      <c r="B825" s="26" t="s">
        <v>1278</v>
      </c>
      <c r="C825" s="66">
        <v>35</v>
      </c>
      <c r="D825" s="66">
        <v>25</v>
      </c>
      <c r="E825" s="66">
        <v>15</v>
      </c>
      <c r="F825" s="37"/>
      <c r="G825" s="10">
        <v>15</v>
      </c>
    </row>
    <row r="826" spans="1:7" ht="15.95" customHeight="1" x14ac:dyDescent="0.25">
      <c r="A826" s="10">
        <v>3505</v>
      </c>
      <c r="B826" s="26" t="s">
        <v>1279</v>
      </c>
      <c r="C826" s="66">
        <v>15</v>
      </c>
      <c r="D826" s="66">
        <v>12</v>
      </c>
      <c r="E826" s="66">
        <v>8</v>
      </c>
      <c r="F826" s="37" t="s">
        <v>1280</v>
      </c>
      <c r="G826" s="10" t="s">
        <v>1980</v>
      </c>
    </row>
    <row r="827" spans="1:7" ht="15.95" customHeight="1" x14ac:dyDescent="0.25">
      <c r="A827" s="10">
        <v>3506</v>
      </c>
      <c r="B827" s="26" t="s">
        <v>1281</v>
      </c>
      <c r="C827" s="66">
        <v>15</v>
      </c>
      <c r="D827" s="66">
        <v>12</v>
      </c>
      <c r="E827" s="66">
        <v>8</v>
      </c>
      <c r="F827" s="37"/>
      <c r="G827" s="10">
        <v>12</v>
      </c>
    </row>
    <row r="828" spans="1:7" ht="15.95" customHeight="1" x14ac:dyDescent="0.25">
      <c r="A828" s="10">
        <v>3507</v>
      </c>
      <c r="B828" s="26" t="s">
        <v>1282</v>
      </c>
      <c r="C828" s="66">
        <v>15</v>
      </c>
      <c r="D828" s="66">
        <v>12</v>
      </c>
      <c r="E828" s="66">
        <v>8</v>
      </c>
      <c r="F828" s="37"/>
      <c r="G828" s="10">
        <v>8</v>
      </c>
    </row>
    <row r="829" spans="1:7" ht="15.95" customHeight="1" x14ac:dyDescent="0.25">
      <c r="A829" s="10">
        <v>3508</v>
      </c>
      <c r="B829" s="26" t="s">
        <v>1283</v>
      </c>
      <c r="C829" s="66">
        <v>35</v>
      </c>
      <c r="D829" s="66">
        <v>25</v>
      </c>
      <c r="E829" s="66">
        <v>15</v>
      </c>
      <c r="F829" s="37"/>
      <c r="G829" s="10">
        <v>35</v>
      </c>
    </row>
    <row r="830" spans="1:7" ht="15.95" customHeight="1" x14ac:dyDescent="0.25">
      <c r="A830" s="10">
        <v>3509</v>
      </c>
      <c r="B830" s="26" t="s">
        <v>1284</v>
      </c>
      <c r="C830" s="66">
        <v>35</v>
      </c>
      <c r="D830" s="66">
        <v>25</v>
      </c>
      <c r="E830" s="66">
        <v>15</v>
      </c>
      <c r="F830" s="37"/>
      <c r="G830" s="10">
        <v>15</v>
      </c>
    </row>
    <row r="831" spans="1:7" ht="15.95" customHeight="1" x14ac:dyDescent="0.25">
      <c r="A831" s="10">
        <v>3510</v>
      </c>
      <c r="B831" s="26" t="s">
        <v>1285</v>
      </c>
      <c r="C831" s="66">
        <v>15</v>
      </c>
      <c r="D831" s="66">
        <v>12</v>
      </c>
      <c r="E831" s="66">
        <v>8</v>
      </c>
      <c r="F831" s="37"/>
      <c r="G831" s="10" t="s">
        <v>1980</v>
      </c>
    </row>
    <row r="832" spans="1:7" ht="15.95" customHeight="1" x14ac:dyDescent="0.25">
      <c r="A832" s="10">
        <v>3511</v>
      </c>
      <c r="B832" s="26" t="s">
        <v>1286</v>
      </c>
      <c r="C832" s="66">
        <v>8</v>
      </c>
      <c r="D832" s="66">
        <v>5</v>
      </c>
      <c r="E832" s="66">
        <v>3</v>
      </c>
      <c r="F832" s="37"/>
      <c r="G832" s="10" t="s">
        <v>1980</v>
      </c>
    </row>
    <row r="833" spans="1:7" ht="15.95" customHeight="1" x14ac:dyDescent="0.25">
      <c r="A833" s="10">
        <v>3512</v>
      </c>
      <c r="B833" s="26" t="s">
        <v>1287</v>
      </c>
      <c r="C833" s="66">
        <v>5</v>
      </c>
      <c r="D833" s="66">
        <v>4</v>
      </c>
      <c r="E833" s="66">
        <v>3</v>
      </c>
      <c r="F833" s="37"/>
      <c r="G833" s="10">
        <v>3</v>
      </c>
    </row>
    <row r="834" spans="1:7" ht="15.95" customHeight="1" x14ac:dyDescent="0.25">
      <c r="A834" s="10">
        <v>3513</v>
      </c>
      <c r="B834" s="23" t="s">
        <v>1288</v>
      </c>
      <c r="C834" s="66">
        <v>12</v>
      </c>
      <c r="D834" s="66">
        <v>8</v>
      </c>
      <c r="E834" s="66">
        <v>7</v>
      </c>
      <c r="F834" s="37" t="s">
        <v>1275</v>
      </c>
      <c r="G834" s="10">
        <v>7</v>
      </c>
    </row>
    <row r="835" spans="1:7" ht="15.95" customHeight="1" x14ac:dyDescent="0.25">
      <c r="A835" s="10">
        <v>3514</v>
      </c>
      <c r="B835" s="26" t="s">
        <v>1289</v>
      </c>
      <c r="C835" s="66">
        <v>8</v>
      </c>
      <c r="D835" s="66">
        <v>5</v>
      </c>
      <c r="E835" s="66">
        <v>4</v>
      </c>
      <c r="F835" s="37" t="s">
        <v>1275</v>
      </c>
      <c r="G835" s="10">
        <v>5</v>
      </c>
    </row>
    <row r="836" spans="1:7" ht="15.95" customHeight="1" x14ac:dyDescent="0.25">
      <c r="A836" s="10">
        <v>3515</v>
      </c>
      <c r="B836" s="26" t="s">
        <v>1290</v>
      </c>
      <c r="C836" s="66">
        <v>12</v>
      </c>
      <c r="D836" s="66">
        <v>8</v>
      </c>
      <c r="E836" s="66">
        <v>5</v>
      </c>
      <c r="F836" s="37"/>
      <c r="G836" s="10">
        <v>5</v>
      </c>
    </row>
    <row r="837" spans="1:7" ht="15.95" customHeight="1" x14ac:dyDescent="0.25">
      <c r="A837" s="10">
        <v>3516</v>
      </c>
      <c r="B837" s="26" t="s">
        <v>1291</v>
      </c>
      <c r="C837" s="66">
        <v>12</v>
      </c>
      <c r="D837" s="66">
        <v>8</v>
      </c>
      <c r="E837" s="66">
        <v>5</v>
      </c>
      <c r="F837" s="37"/>
      <c r="G837" s="10">
        <v>5</v>
      </c>
    </row>
    <row r="838" spans="1:7" ht="15.95" customHeight="1" x14ac:dyDescent="0.25">
      <c r="A838" s="10">
        <v>3517</v>
      </c>
      <c r="B838" s="26" t="s">
        <v>1292</v>
      </c>
      <c r="C838" s="66">
        <v>12</v>
      </c>
      <c r="D838" s="66">
        <v>8</v>
      </c>
      <c r="E838" s="66">
        <v>5</v>
      </c>
      <c r="F838" s="37"/>
      <c r="G838" s="10">
        <v>12</v>
      </c>
    </row>
    <row r="839" spans="1:7" ht="15.95" customHeight="1" x14ac:dyDescent="0.25">
      <c r="A839" s="10">
        <v>3518</v>
      </c>
      <c r="B839" s="23" t="s">
        <v>1293</v>
      </c>
      <c r="C839" s="66">
        <v>18</v>
      </c>
      <c r="D839" s="66">
        <v>14</v>
      </c>
      <c r="E839" s="66">
        <v>10</v>
      </c>
      <c r="F839" s="37"/>
      <c r="G839" s="10">
        <v>14</v>
      </c>
    </row>
    <row r="840" spans="1:7" ht="15.95" customHeight="1" x14ac:dyDescent="0.25">
      <c r="A840" s="10">
        <v>3519</v>
      </c>
      <c r="B840" s="26" t="s">
        <v>1294</v>
      </c>
      <c r="C840" s="66">
        <v>18</v>
      </c>
      <c r="D840" s="66">
        <v>14</v>
      </c>
      <c r="E840" s="66">
        <v>10</v>
      </c>
      <c r="F840" s="37"/>
      <c r="G840" s="10">
        <v>14</v>
      </c>
    </row>
    <row r="841" spans="1:7" ht="15.95" customHeight="1" x14ac:dyDescent="0.25">
      <c r="A841" s="10">
        <v>3520</v>
      </c>
      <c r="B841" s="23" t="s">
        <v>1295</v>
      </c>
      <c r="C841" s="66">
        <v>15</v>
      </c>
      <c r="D841" s="66">
        <v>12</v>
      </c>
      <c r="E841" s="66">
        <v>8</v>
      </c>
      <c r="F841" s="37"/>
      <c r="G841" s="10" t="s">
        <v>1980</v>
      </c>
    </row>
    <row r="842" spans="1:7" ht="15.95" customHeight="1" x14ac:dyDescent="0.25">
      <c r="A842" s="10">
        <v>3521</v>
      </c>
      <c r="B842" s="26" t="s">
        <v>1296</v>
      </c>
      <c r="C842" s="66">
        <v>40</v>
      </c>
      <c r="D842" s="66">
        <v>32</v>
      </c>
      <c r="E842" s="66">
        <v>25</v>
      </c>
      <c r="F842" s="37"/>
      <c r="G842" s="10">
        <v>40</v>
      </c>
    </row>
    <row r="843" spans="1:7" ht="15.95" customHeight="1" x14ac:dyDescent="0.25">
      <c r="A843" s="10">
        <v>3601</v>
      </c>
      <c r="B843" s="23" t="s">
        <v>1297</v>
      </c>
      <c r="C843" s="66">
        <v>50</v>
      </c>
      <c r="D843" s="66">
        <v>38</v>
      </c>
      <c r="E843" s="66">
        <v>27</v>
      </c>
      <c r="F843" s="37" t="s">
        <v>82</v>
      </c>
      <c r="G843" s="10" t="s">
        <v>1980</v>
      </c>
    </row>
    <row r="844" spans="1:7" ht="15.95" customHeight="1" x14ac:dyDescent="0.25">
      <c r="A844" s="10">
        <v>3602</v>
      </c>
      <c r="B844" s="23" t="s">
        <v>1298</v>
      </c>
      <c r="C844" s="66">
        <v>10</v>
      </c>
      <c r="D844" s="66">
        <v>6</v>
      </c>
      <c r="E844" s="66">
        <v>3</v>
      </c>
      <c r="F844" s="37" t="s">
        <v>82</v>
      </c>
      <c r="G844" s="10">
        <v>3</v>
      </c>
    </row>
    <row r="845" spans="1:7" ht="15.95" customHeight="1" x14ac:dyDescent="0.25">
      <c r="A845" s="10">
        <v>3603</v>
      </c>
      <c r="B845" s="23" t="s">
        <v>1299</v>
      </c>
      <c r="C845" s="66">
        <v>80</v>
      </c>
      <c r="D845" s="66">
        <v>60</v>
      </c>
      <c r="E845" s="66">
        <v>40</v>
      </c>
      <c r="F845" s="37" t="s">
        <v>1300</v>
      </c>
      <c r="G845" s="10">
        <v>80</v>
      </c>
    </row>
    <row r="846" spans="1:7" ht="15.95" customHeight="1" x14ac:dyDescent="0.25">
      <c r="A846" s="10">
        <v>3604</v>
      </c>
      <c r="B846" s="23" t="s">
        <v>1301</v>
      </c>
      <c r="C846" s="66">
        <v>80</v>
      </c>
      <c r="D846" s="66">
        <v>60</v>
      </c>
      <c r="E846" s="66">
        <v>40</v>
      </c>
      <c r="F846" s="37" t="s">
        <v>82</v>
      </c>
      <c r="G846" s="10">
        <v>40</v>
      </c>
    </row>
    <row r="847" spans="1:7" ht="15.95" customHeight="1" x14ac:dyDescent="0.25">
      <c r="A847" s="10">
        <v>3605</v>
      </c>
      <c r="B847" s="23" t="s">
        <v>1302</v>
      </c>
      <c r="C847" s="66">
        <v>40</v>
      </c>
      <c r="D847" s="66">
        <v>30</v>
      </c>
      <c r="E847" s="66">
        <v>25</v>
      </c>
      <c r="F847" s="37" t="s">
        <v>82</v>
      </c>
      <c r="G847" s="10">
        <v>25</v>
      </c>
    </row>
    <row r="848" spans="1:7" ht="15.95" customHeight="1" x14ac:dyDescent="0.25">
      <c r="A848" s="10">
        <v>3606</v>
      </c>
      <c r="B848" s="23" t="s">
        <v>1303</v>
      </c>
      <c r="C848" s="66">
        <v>50</v>
      </c>
      <c r="D848" s="66">
        <v>49</v>
      </c>
      <c r="E848" s="66">
        <v>30</v>
      </c>
      <c r="F848" s="37" t="s">
        <v>1304</v>
      </c>
      <c r="G848" s="10" t="s">
        <v>1980</v>
      </c>
    </row>
    <row r="849" spans="1:7" ht="15.95" customHeight="1" x14ac:dyDescent="0.25">
      <c r="A849" s="10">
        <v>3607</v>
      </c>
      <c r="B849" s="23" t="s">
        <v>1305</v>
      </c>
      <c r="C849" s="66">
        <v>15</v>
      </c>
      <c r="D849" s="66">
        <v>10</v>
      </c>
      <c r="E849" s="66">
        <v>5</v>
      </c>
      <c r="F849" s="37" t="s">
        <v>241</v>
      </c>
      <c r="G849" s="10">
        <v>5</v>
      </c>
    </row>
    <row r="850" spans="1:7" ht="15.95" customHeight="1" x14ac:dyDescent="0.25">
      <c r="A850" s="10">
        <v>3608</v>
      </c>
      <c r="B850" s="23" t="s">
        <v>1306</v>
      </c>
      <c r="C850" s="66">
        <v>70</v>
      </c>
      <c r="D850" s="66">
        <v>50</v>
      </c>
      <c r="E850" s="66">
        <v>30</v>
      </c>
      <c r="F850" s="37" t="s">
        <v>1307</v>
      </c>
      <c r="G850" s="10" t="s">
        <v>1980</v>
      </c>
    </row>
    <row r="851" spans="1:7" ht="15.95" customHeight="1" x14ac:dyDescent="0.25">
      <c r="A851" s="10">
        <v>3609</v>
      </c>
      <c r="B851" s="23" t="s">
        <v>1069</v>
      </c>
      <c r="C851" s="66">
        <v>54</v>
      </c>
      <c r="D851" s="66">
        <v>42</v>
      </c>
      <c r="E851" s="66">
        <v>38</v>
      </c>
      <c r="F851" s="37" t="s">
        <v>766</v>
      </c>
      <c r="G851" s="10">
        <v>54</v>
      </c>
    </row>
    <row r="852" spans="1:7" ht="15.95" customHeight="1" x14ac:dyDescent="0.25">
      <c r="A852" s="10">
        <v>3701</v>
      </c>
      <c r="B852" s="23" t="s">
        <v>1308</v>
      </c>
      <c r="C852" s="66">
        <v>5</v>
      </c>
      <c r="D852" s="66">
        <v>4</v>
      </c>
      <c r="E852" s="66">
        <v>1</v>
      </c>
      <c r="F852" s="37" t="s">
        <v>1309</v>
      </c>
      <c r="G852" s="10" t="s">
        <v>1980</v>
      </c>
    </row>
    <row r="853" spans="1:7" ht="15.95" customHeight="1" x14ac:dyDescent="0.25">
      <c r="A853" s="10">
        <v>3702</v>
      </c>
      <c r="B853" s="23" t="s">
        <v>1310</v>
      </c>
      <c r="C853" s="66">
        <v>5</v>
      </c>
      <c r="D853" s="66">
        <v>4</v>
      </c>
      <c r="E853" s="66">
        <v>1</v>
      </c>
      <c r="F853" s="37" t="s">
        <v>1311</v>
      </c>
      <c r="G853" s="10" t="s">
        <v>1980</v>
      </c>
    </row>
    <row r="854" spans="1:7" ht="15.95" customHeight="1" x14ac:dyDescent="0.25">
      <c r="A854" s="10">
        <v>3703</v>
      </c>
      <c r="B854" s="23" t="s">
        <v>1312</v>
      </c>
      <c r="C854" s="66">
        <v>5</v>
      </c>
      <c r="D854" s="66">
        <v>4</v>
      </c>
      <c r="E854" s="66">
        <v>1</v>
      </c>
      <c r="F854" s="37" t="s">
        <v>1313</v>
      </c>
      <c r="G854" s="10">
        <v>1</v>
      </c>
    </row>
    <row r="855" spans="1:7" ht="15.95" customHeight="1" x14ac:dyDescent="0.25">
      <c r="A855" s="10">
        <v>3704</v>
      </c>
      <c r="B855" s="23" t="s">
        <v>1314</v>
      </c>
      <c r="C855" s="66">
        <v>50</v>
      </c>
      <c r="D855" s="66">
        <v>40</v>
      </c>
      <c r="E855" s="66">
        <v>20</v>
      </c>
      <c r="F855" s="37" t="s">
        <v>1315</v>
      </c>
      <c r="G855" s="10" t="s">
        <v>1980</v>
      </c>
    </row>
    <row r="856" spans="1:7" ht="15.95" customHeight="1" x14ac:dyDescent="0.25">
      <c r="A856" s="10">
        <v>3705</v>
      </c>
      <c r="B856" s="23" t="s">
        <v>1316</v>
      </c>
      <c r="C856" s="66">
        <v>20</v>
      </c>
      <c r="D856" s="66">
        <v>10</v>
      </c>
      <c r="E856" s="66">
        <v>5</v>
      </c>
      <c r="F856" s="37" t="s">
        <v>1317</v>
      </c>
      <c r="G856" s="10">
        <v>5</v>
      </c>
    </row>
    <row r="857" spans="1:7" ht="15.95" customHeight="1" x14ac:dyDescent="0.25">
      <c r="A857" s="10">
        <v>3706</v>
      </c>
      <c r="B857" s="23" t="s">
        <v>1318</v>
      </c>
      <c r="C857" s="66">
        <v>30</v>
      </c>
      <c r="D857" s="66">
        <v>20</v>
      </c>
      <c r="E857" s="66">
        <v>10</v>
      </c>
      <c r="F857" s="37" t="s">
        <v>1317</v>
      </c>
      <c r="G857" s="10">
        <v>10</v>
      </c>
    </row>
    <row r="858" spans="1:7" ht="15.95" customHeight="1" x14ac:dyDescent="0.25">
      <c r="A858" s="10">
        <v>3707</v>
      </c>
      <c r="B858" s="23" t="s">
        <v>1319</v>
      </c>
      <c r="C858" s="66">
        <v>10</v>
      </c>
      <c r="D858" s="66">
        <v>5</v>
      </c>
      <c r="E858" s="66">
        <v>2</v>
      </c>
      <c r="F858" s="37" t="s">
        <v>1320</v>
      </c>
      <c r="G858" s="10">
        <v>10</v>
      </c>
    </row>
    <row r="859" spans="1:7" ht="15.95" customHeight="1" x14ac:dyDescent="0.25">
      <c r="A859" s="10">
        <v>3801</v>
      </c>
      <c r="B859" s="23" t="s">
        <v>1321</v>
      </c>
      <c r="C859" s="66">
        <v>21</v>
      </c>
      <c r="D859" s="66">
        <v>18</v>
      </c>
      <c r="E859" s="66">
        <v>15</v>
      </c>
      <c r="F859" s="37" t="s">
        <v>1322</v>
      </c>
      <c r="G859" s="10">
        <v>18</v>
      </c>
    </row>
    <row r="860" spans="1:7" ht="15.95" customHeight="1" x14ac:dyDescent="0.25">
      <c r="A860" s="10">
        <v>3802</v>
      </c>
      <c r="B860" s="23" t="s">
        <v>1323</v>
      </c>
      <c r="C860" s="66">
        <v>45</v>
      </c>
      <c r="D860" s="66">
        <v>40</v>
      </c>
      <c r="E860" s="66">
        <v>35</v>
      </c>
      <c r="F860" s="37" t="s">
        <v>1324</v>
      </c>
      <c r="G860" s="10" t="s">
        <v>1980</v>
      </c>
    </row>
    <row r="861" spans="1:7" ht="15.95" customHeight="1" x14ac:dyDescent="0.25">
      <c r="A861" s="10">
        <v>3803</v>
      </c>
      <c r="B861" s="23" t="s">
        <v>1325</v>
      </c>
      <c r="C861" s="66">
        <v>40</v>
      </c>
      <c r="D861" s="66">
        <v>30</v>
      </c>
      <c r="E861" s="66">
        <v>20</v>
      </c>
      <c r="F861" s="37" t="s">
        <v>1326</v>
      </c>
      <c r="G861" s="10">
        <v>40</v>
      </c>
    </row>
    <row r="862" spans="1:7" ht="15.95" customHeight="1" x14ac:dyDescent="0.25">
      <c r="A862" s="10">
        <v>3804</v>
      </c>
      <c r="B862" s="23" t="s">
        <v>1327</v>
      </c>
      <c r="C862" s="66">
        <v>50</v>
      </c>
      <c r="D862" s="66">
        <v>40</v>
      </c>
      <c r="E862" s="66">
        <v>30</v>
      </c>
      <c r="F862" s="37" t="s">
        <v>1328</v>
      </c>
      <c r="G862" s="10">
        <v>30</v>
      </c>
    </row>
    <row r="863" spans="1:7" ht="15.95" customHeight="1" x14ac:dyDescent="0.25">
      <c r="A863" s="10">
        <v>3805</v>
      </c>
      <c r="B863" s="23" t="s">
        <v>1329</v>
      </c>
      <c r="C863" s="66">
        <v>20</v>
      </c>
      <c r="D863" s="66">
        <v>15</v>
      </c>
      <c r="E863" s="66">
        <v>10</v>
      </c>
      <c r="F863" s="37" t="s">
        <v>1330</v>
      </c>
      <c r="G863" s="10">
        <v>15</v>
      </c>
    </row>
    <row r="864" spans="1:7" ht="15.95" customHeight="1" x14ac:dyDescent="0.25">
      <c r="A864" s="10">
        <v>3806</v>
      </c>
      <c r="B864" s="23" t="s">
        <v>1331</v>
      </c>
      <c r="C864" s="66">
        <v>15</v>
      </c>
      <c r="D864" s="66">
        <v>10</v>
      </c>
      <c r="E864" s="66">
        <v>5</v>
      </c>
      <c r="F864" s="37" t="s">
        <v>1332</v>
      </c>
      <c r="G864" s="10">
        <v>10</v>
      </c>
    </row>
    <row r="865" spans="1:7" ht="15.95" customHeight="1" x14ac:dyDescent="0.25">
      <c r="A865" s="10">
        <v>3807</v>
      </c>
      <c r="B865" s="23" t="s">
        <v>1170</v>
      </c>
      <c r="C865" s="66">
        <v>15</v>
      </c>
      <c r="D865" s="66">
        <v>10</v>
      </c>
      <c r="E865" s="66">
        <v>5</v>
      </c>
      <c r="F865" s="37" t="s">
        <v>1333</v>
      </c>
      <c r="G865" s="10" t="s">
        <v>1980</v>
      </c>
    </row>
    <row r="866" spans="1:7" ht="15.95" customHeight="1" x14ac:dyDescent="0.25">
      <c r="A866" s="10">
        <v>3808</v>
      </c>
      <c r="B866" s="23" t="s">
        <v>1334</v>
      </c>
      <c r="C866" s="66">
        <v>115</v>
      </c>
      <c r="D866" s="66">
        <v>105</v>
      </c>
      <c r="E866" s="66">
        <v>95</v>
      </c>
      <c r="F866" s="37" t="s">
        <v>1335</v>
      </c>
      <c r="G866" s="10" t="s">
        <v>1980</v>
      </c>
    </row>
    <row r="867" spans="1:7" ht="15.95" customHeight="1" x14ac:dyDescent="0.25">
      <c r="A867" s="10">
        <v>3809</v>
      </c>
      <c r="B867" s="23" t="s">
        <v>1336</v>
      </c>
      <c r="C867" s="66">
        <v>5</v>
      </c>
      <c r="D867" s="66">
        <v>3</v>
      </c>
      <c r="E867" s="66">
        <v>2</v>
      </c>
      <c r="F867" s="37" t="s">
        <v>1337</v>
      </c>
      <c r="G867" s="10" t="s">
        <v>1980</v>
      </c>
    </row>
    <row r="868" spans="1:7" ht="15.95" customHeight="1" x14ac:dyDescent="0.25">
      <c r="A868" s="10">
        <v>3810</v>
      </c>
      <c r="B868" s="23" t="s">
        <v>1338</v>
      </c>
      <c r="C868" s="66">
        <v>5</v>
      </c>
      <c r="D868" s="66">
        <v>4</v>
      </c>
      <c r="E868" s="66">
        <v>3</v>
      </c>
      <c r="F868" s="37" t="s">
        <v>1339</v>
      </c>
      <c r="G868" s="10" t="s">
        <v>1980</v>
      </c>
    </row>
    <row r="869" spans="1:7" ht="15.95" customHeight="1" x14ac:dyDescent="0.25">
      <c r="A869" s="10">
        <v>3811</v>
      </c>
      <c r="B869" s="23" t="s">
        <v>1340</v>
      </c>
      <c r="C869" s="66">
        <v>18</v>
      </c>
      <c r="D869" s="66">
        <v>15</v>
      </c>
      <c r="E869" s="66">
        <v>10</v>
      </c>
      <c r="F869" s="37" t="s">
        <v>1341</v>
      </c>
      <c r="G869" s="10" t="s">
        <v>1980</v>
      </c>
    </row>
    <row r="870" spans="1:7" ht="15.95" customHeight="1" x14ac:dyDescent="0.25">
      <c r="A870" s="10">
        <v>3901</v>
      </c>
      <c r="B870" s="23" t="s">
        <v>1342</v>
      </c>
      <c r="C870" s="66">
        <v>25</v>
      </c>
      <c r="D870" s="66">
        <v>20</v>
      </c>
      <c r="E870" s="66">
        <v>15</v>
      </c>
      <c r="F870" s="37" t="s">
        <v>1343</v>
      </c>
      <c r="G870" s="10">
        <v>20</v>
      </c>
    </row>
    <row r="871" spans="1:7" ht="15.95" customHeight="1" x14ac:dyDescent="0.25">
      <c r="A871" s="10">
        <v>3902</v>
      </c>
      <c r="B871" s="23" t="s">
        <v>1344</v>
      </c>
      <c r="C871" s="66">
        <v>20</v>
      </c>
      <c r="D871" s="66">
        <v>15</v>
      </c>
      <c r="E871" s="66">
        <v>10</v>
      </c>
      <c r="F871" s="37" t="s">
        <v>1345</v>
      </c>
      <c r="G871" s="10">
        <v>10</v>
      </c>
    </row>
    <row r="872" spans="1:7" ht="15.95" customHeight="1" x14ac:dyDescent="0.25">
      <c r="A872" s="10">
        <v>3903</v>
      </c>
      <c r="B872" s="23" t="s">
        <v>1346</v>
      </c>
      <c r="C872" s="66">
        <v>20</v>
      </c>
      <c r="D872" s="66">
        <v>15</v>
      </c>
      <c r="E872" s="66">
        <v>10</v>
      </c>
      <c r="F872" s="37" t="s">
        <v>1345</v>
      </c>
      <c r="G872" s="10">
        <v>20</v>
      </c>
    </row>
    <row r="873" spans="1:7" ht="15.95" customHeight="1" x14ac:dyDescent="0.25">
      <c r="A873" s="10">
        <v>3904</v>
      </c>
      <c r="B873" s="23" t="s">
        <v>1347</v>
      </c>
      <c r="C873" s="66">
        <v>20</v>
      </c>
      <c r="D873" s="66">
        <v>15</v>
      </c>
      <c r="E873" s="66">
        <v>10</v>
      </c>
      <c r="F873" s="37" t="s">
        <v>82</v>
      </c>
      <c r="G873" s="10">
        <v>10</v>
      </c>
    </row>
    <row r="874" spans="1:7" ht="15.95" customHeight="1" x14ac:dyDescent="0.25">
      <c r="A874" s="10">
        <v>3905</v>
      </c>
      <c r="B874" s="23" t="s">
        <v>1242</v>
      </c>
      <c r="C874" s="66">
        <v>15</v>
      </c>
      <c r="D874" s="66">
        <v>10</v>
      </c>
      <c r="E874" s="66">
        <v>7</v>
      </c>
      <c r="F874" s="37" t="s">
        <v>1345</v>
      </c>
      <c r="G874" s="10" t="s">
        <v>1980</v>
      </c>
    </row>
    <row r="875" spans="1:7" ht="15.95" customHeight="1" x14ac:dyDescent="0.25">
      <c r="A875" s="10">
        <v>3906</v>
      </c>
      <c r="B875" s="23" t="s">
        <v>1348</v>
      </c>
      <c r="C875" s="66">
        <v>10</v>
      </c>
      <c r="D875" s="66">
        <v>7</v>
      </c>
      <c r="E875" s="66">
        <v>5</v>
      </c>
      <c r="F875" s="37" t="s">
        <v>1345</v>
      </c>
      <c r="G875" s="10">
        <v>5</v>
      </c>
    </row>
    <row r="876" spans="1:7" ht="15.95" customHeight="1" x14ac:dyDescent="0.25">
      <c r="A876" s="10">
        <v>3907</v>
      </c>
      <c r="B876" s="23" t="s">
        <v>1349</v>
      </c>
      <c r="C876" s="66">
        <v>7</v>
      </c>
      <c r="D876" s="66">
        <v>5</v>
      </c>
      <c r="E876" s="66">
        <v>3</v>
      </c>
      <c r="F876" s="37" t="s">
        <v>1350</v>
      </c>
      <c r="G876" s="10">
        <v>7</v>
      </c>
    </row>
    <row r="877" spans="1:7" ht="15.95" customHeight="1" x14ac:dyDescent="0.25">
      <c r="A877" s="10">
        <v>3908</v>
      </c>
      <c r="B877" s="23" t="s">
        <v>1351</v>
      </c>
      <c r="C877" s="66">
        <v>7</v>
      </c>
      <c r="D877" s="66">
        <v>5</v>
      </c>
      <c r="E877" s="66">
        <v>3</v>
      </c>
      <c r="F877" s="37" t="s">
        <v>1350</v>
      </c>
      <c r="G877" s="10">
        <v>5</v>
      </c>
    </row>
    <row r="878" spans="1:7" ht="15.95" customHeight="1" x14ac:dyDescent="0.25">
      <c r="A878" s="10">
        <v>3909</v>
      </c>
      <c r="B878" s="23" t="s">
        <v>1352</v>
      </c>
      <c r="C878" s="66">
        <v>7</v>
      </c>
      <c r="D878" s="66">
        <v>5</v>
      </c>
      <c r="E878" s="66">
        <v>3</v>
      </c>
      <c r="F878" s="37" t="s">
        <v>1353</v>
      </c>
      <c r="G878" s="10">
        <v>7</v>
      </c>
    </row>
    <row r="879" spans="1:7" ht="15.95" customHeight="1" x14ac:dyDescent="0.25">
      <c r="A879" s="10">
        <v>4001</v>
      </c>
      <c r="B879" s="23" t="s">
        <v>1354</v>
      </c>
      <c r="C879" s="66">
        <v>20</v>
      </c>
      <c r="D879" s="66">
        <v>15</v>
      </c>
      <c r="E879" s="66">
        <v>8</v>
      </c>
      <c r="F879" s="37" t="s">
        <v>1355</v>
      </c>
      <c r="G879" s="10">
        <v>15</v>
      </c>
    </row>
    <row r="880" spans="1:7" ht="15.95" customHeight="1" x14ac:dyDescent="0.25">
      <c r="A880" s="10">
        <v>4002</v>
      </c>
      <c r="B880" s="23" t="s">
        <v>1356</v>
      </c>
      <c r="C880" s="66">
        <v>25</v>
      </c>
      <c r="D880" s="66">
        <v>15</v>
      </c>
      <c r="E880" s="66">
        <v>8</v>
      </c>
      <c r="F880" s="37" t="s">
        <v>1357</v>
      </c>
      <c r="G880" s="10">
        <v>8</v>
      </c>
    </row>
    <row r="881" spans="1:7" ht="15.95" customHeight="1" x14ac:dyDescent="0.25">
      <c r="A881" s="10">
        <v>4003</v>
      </c>
      <c r="B881" s="23" t="s">
        <v>1358</v>
      </c>
      <c r="C881" s="66">
        <v>20</v>
      </c>
      <c r="D881" s="66">
        <v>15</v>
      </c>
      <c r="E881" s="66">
        <v>8</v>
      </c>
      <c r="F881" s="37"/>
      <c r="G881" s="10">
        <v>20</v>
      </c>
    </row>
    <row r="882" spans="1:7" ht="15.95" customHeight="1" x14ac:dyDescent="0.25">
      <c r="A882" s="10">
        <v>4004</v>
      </c>
      <c r="B882" s="23" t="s">
        <v>1359</v>
      </c>
      <c r="C882" s="66">
        <v>12</v>
      </c>
      <c r="D882" s="66">
        <v>8</v>
      </c>
      <c r="E882" s="66">
        <v>5</v>
      </c>
      <c r="F882" s="37"/>
      <c r="G882" s="10">
        <v>12</v>
      </c>
    </row>
    <row r="883" spans="1:7" ht="15.95" customHeight="1" x14ac:dyDescent="0.25">
      <c r="A883" s="10">
        <v>4005</v>
      </c>
      <c r="B883" s="23" t="s">
        <v>1360</v>
      </c>
      <c r="C883" s="66">
        <v>12</v>
      </c>
      <c r="D883" s="66">
        <v>8</v>
      </c>
      <c r="E883" s="66">
        <v>5</v>
      </c>
      <c r="F883" s="37"/>
      <c r="G883" s="10">
        <v>12</v>
      </c>
    </row>
    <row r="884" spans="1:7" ht="15.95" customHeight="1" x14ac:dyDescent="0.25">
      <c r="A884" s="10">
        <v>4006</v>
      </c>
      <c r="B884" s="23" t="s">
        <v>1361</v>
      </c>
      <c r="C884" s="66">
        <v>12</v>
      </c>
      <c r="D884" s="66">
        <v>8</v>
      </c>
      <c r="E884" s="66">
        <v>5</v>
      </c>
      <c r="F884" s="37"/>
      <c r="G884" s="10">
        <v>12</v>
      </c>
    </row>
    <row r="885" spans="1:7" ht="15.95" customHeight="1" x14ac:dyDescent="0.25">
      <c r="A885" s="10">
        <v>4007</v>
      </c>
      <c r="B885" s="23" t="s">
        <v>1362</v>
      </c>
      <c r="C885" s="66">
        <v>25</v>
      </c>
      <c r="D885" s="66">
        <v>15</v>
      </c>
      <c r="E885" s="66">
        <v>10</v>
      </c>
      <c r="F885" s="37"/>
      <c r="G885" s="10">
        <v>10</v>
      </c>
    </row>
    <row r="886" spans="1:7" ht="15.95" customHeight="1" x14ac:dyDescent="0.25">
      <c r="A886" s="10">
        <v>4008</v>
      </c>
      <c r="B886" s="23" t="s">
        <v>1363</v>
      </c>
      <c r="C886" s="66">
        <v>15</v>
      </c>
      <c r="D886" s="66">
        <v>10</v>
      </c>
      <c r="E886" s="66">
        <v>5</v>
      </c>
      <c r="F886" s="37"/>
      <c r="G886" s="10">
        <v>5</v>
      </c>
    </row>
    <row r="887" spans="1:7" ht="15.95" customHeight="1" x14ac:dyDescent="0.25">
      <c r="A887" s="10">
        <v>4009</v>
      </c>
      <c r="B887" s="23" t="s">
        <v>1302</v>
      </c>
      <c r="C887" s="66">
        <v>15</v>
      </c>
      <c r="D887" s="66">
        <v>10</v>
      </c>
      <c r="E887" s="66">
        <v>8</v>
      </c>
      <c r="F887" s="37"/>
      <c r="G887" s="10">
        <v>15</v>
      </c>
    </row>
    <row r="888" spans="1:7" ht="15.95" customHeight="1" x14ac:dyDescent="0.25">
      <c r="A888" s="10">
        <v>4010</v>
      </c>
      <c r="B888" s="23" t="s">
        <v>468</v>
      </c>
      <c r="C888" s="66">
        <v>30</v>
      </c>
      <c r="D888" s="66">
        <v>20</v>
      </c>
      <c r="E888" s="66">
        <v>15</v>
      </c>
      <c r="F888" s="37" t="s">
        <v>1364</v>
      </c>
      <c r="G888" s="10">
        <v>15</v>
      </c>
    </row>
    <row r="889" spans="1:7" ht="15.95" customHeight="1" x14ac:dyDescent="0.25">
      <c r="A889" s="10">
        <v>4011</v>
      </c>
      <c r="B889" s="23" t="s">
        <v>1365</v>
      </c>
      <c r="C889" s="66">
        <v>10</v>
      </c>
      <c r="D889" s="66">
        <v>8</v>
      </c>
      <c r="E889" s="66">
        <v>5</v>
      </c>
      <c r="F889" s="37"/>
      <c r="G889" s="10">
        <v>8</v>
      </c>
    </row>
    <row r="890" spans="1:7" ht="15.95" customHeight="1" x14ac:dyDescent="0.25">
      <c r="A890" s="18">
        <v>4101</v>
      </c>
      <c r="B890" s="28" t="s">
        <v>1366</v>
      </c>
      <c r="C890" s="67">
        <v>10</v>
      </c>
      <c r="D890" s="67">
        <v>5</v>
      </c>
      <c r="E890" s="67">
        <v>2</v>
      </c>
      <c r="F890" s="45"/>
      <c r="G890" s="10" t="s">
        <v>1980</v>
      </c>
    </row>
    <row r="891" spans="1:7" ht="15.95" customHeight="1" x14ac:dyDescent="0.25">
      <c r="A891" s="18">
        <v>4102</v>
      </c>
      <c r="B891" s="28" t="s">
        <v>1367</v>
      </c>
      <c r="C891" s="67">
        <v>25</v>
      </c>
      <c r="D891" s="67">
        <v>15</v>
      </c>
      <c r="E891" s="67">
        <v>8</v>
      </c>
      <c r="F891" s="45"/>
      <c r="G891" s="10" t="s">
        <v>1980</v>
      </c>
    </row>
    <row r="892" spans="1:7" ht="15.95" customHeight="1" x14ac:dyDescent="0.25">
      <c r="A892" s="18">
        <v>4103</v>
      </c>
      <c r="B892" s="28" t="s">
        <v>1368</v>
      </c>
      <c r="C892" s="67">
        <v>20</v>
      </c>
      <c r="D892" s="67">
        <v>10</v>
      </c>
      <c r="E892" s="67">
        <v>4</v>
      </c>
      <c r="F892" s="45"/>
      <c r="G892" s="10">
        <v>4</v>
      </c>
    </row>
    <row r="893" spans="1:7" ht="15.95" customHeight="1" x14ac:dyDescent="0.25">
      <c r="A893" s="18">
        <v>4104</v>
      </c>
      <c r="B893" s="28" t="s">
        <v>1369</v>
      </c>
      <c r="C893" s="67">
        <v>10</v>
      </c>
      <c r="D893" s="67">
        <v>5</v>
      </c>
      <c r="E893" s="67">
        <v>2</v>
      </c>
      <c r="F893" s="45"/>
      <c r="G893" s="10" t="s">
        <v>1980</v>
      </c>
    </row>
    <row r="894" spans="1:7" ht="15.95" customHeight="1" x14ac:dyDescent="0.25">
      <c r="A894" s="18">
        <v>4105</v>
      </c>
      <c r="B894" s="28" t="s">
        <v>1370</v>
      </c>
      <c r="C894" s="67">
        <v>5</v>
      </c>
      <c r="D894" s="67">
        <v>2</v>
      </c>
      <c r="E894" s="67">
        <v>0.5</v>
      </c>
      <c r="F894" s="45"/>
      <c r="G894" s="10" t="s">
        <v>1980</v>
      </c>
    </row>
    <row r="895" spans="1:7" ht="15.95" customHeight="1" x14ac:dyDescent="0.25">
      <c r="A895" s="18">
        <v>4106</v>
      </c>
      <c r="B895" s="28" t="s">
        <v>1371</v>
      </c>
      <c r="C895" s="67">
        <v>8</v>
      </c>
      <c r="D895" s="67">
        <v>4</v>
      </c>
      <c r="E895" s="67">
        <v>0.5</v>
      </c>
      <c r="F895" s="45"/>
      <c r="G895" s="10">
        <v>1</v>
      </c>
    </row>
    <row r="896" spans="1:7" ht="15.95" customHeight="1" x14ac:dyDescent="0.25">
      <c r="A896" s="18">
        <v>4107</v>
      </c>
      <c r="B896" s="28" t="s">
        <v>1372</v>
      </c>
      <c r="C896" s="67">
        <v>10</v>
      </c>
      <c r="D896" s="67">
        <v>5</v>
      </c>
      <c r="E896" s="67">
        <v>1</v>
      </c>
      <c r="F896" s="45"/>
      <c r="G896" s="10">
        <v>5</v>
      </c>
    </row>
    <row r="897" spans="1:7" ht="15.95" customHeight="1" x14ac:dyDescent="0.25">
      <c r="A897" s="18">
        <v>4108</v>
      </c>
      <c r="B897" s="28" t="s">
        <v>1373</v>
      </c>
      <c r="C897" s="67">
        <v>15</v>
      </c>
      <c r="D897" s="67">
        <v>8</v>
      </c>
      <c r="E897" s="67">
        <v>3</v>
      </c>
      <c r="F897" s="45"/>
      <c r="G897" s="10" t="s">
        <v>1980</v>
      </c>
    </row>
    <row r="898" spans="1:7" ht="15.95" customHeight="1" x14ac:dyDescent="0.25">
      <c r="A898" s="18">
        <v>4109</v>
      </c>
      <c r="B898" s="28" t="s">
        <v>1362</v>
      </c>
      <c r="C898" s="67">
        <v>25</v>
      </c>
      <c r="D898" s="67">
        <v>10</v>
      </c>
      <c r="E898" s="67">
        <v>5</v>
      </c>
      <c r="F898" s="45"/>
      <c r="G898" s="10">
        <v>5</v>
      </c>
    </row>
    <row r="899" spans="1:7" ht="15.95" customHeight="1" x14ac:dyDescent="0.25">
      <c r="A899" s="18">
        <v>4110</v>
      </c>
      <c r="B899" s="28" t="s">
        <v>1374</v>
      </c>
      <c r="C899" s="67">
        <v>20</v>
      </c>
      <c r="D899" s="67">
        <v>10</v>
      </c>
      <c r="E899" s="67">
        <v>3</v>
      </c>
      <c r="F899" s="45"/>
      <c r="G899" s="10">
        <v>3</v>
      </c>
    </row>
    <row r="900" spans="1:7" ht="15.95" customHeight="1" x14ac:dyDescent="0.25">
      <c r="A900" s="18">
        <v>4111</v>
      </c>
      <c r="B900" s="28" t="s">
        <v>1375</v>
      </c>
      <c r="C900" s="67">
        <v>30</v>
      </c>
      <c r="D900" s="67">
        <v>20</v>
      </c>
      <c r="E900" s="67">
        <v>10</v>
      </c>
      <c r="F900" s="45"/>
      <c r="G900" s="10">
        <v>10</v>
      </c>
    </row>
    <row r="901" spans="1:7" ht="15.95" customHeight="1" x14ac:dyDescent="0.25">
      <c r="A901" s="18">
        <v>4112</v>
      </c>
      <c r="B901" s="28" t="s">
        <v>1376</v>
      </c>
      <c r="C901" s="67">
        <v>15</v>
      </c>
      <c r="D901" s="67">
        <v>8</v>
      </c>
      <c r="E901" s="67">
        <v>3</v>
      </c>
      <c r="F901" s="45"/>
      <c r="G901" s="10">
        <v>3</v>
      </c>
    </row>
    <row r="902" spans="1:7" ht="15.95" customHeight="1" x14ac:dyDescent="0.25">
      <c r="A902" s="18">
        <v>4113</v>
      </c>
      <c r="B902" s="28" t="s">
        <v>1377</v>
      </c>
      <c r="C902" s="67">
        <v>15</v>
      </c>
      <c r="D902" s="67">
        <v>8</v>
      </c>
      <c r="E902" s="67">
        <v>3</v>
      </c>
      <c r="F902" s="45"/>
      <c r="G902" s="10">
        <v>3</v>
      </c>
    </row>
    <row r="903" spans="1:7" ht="15.95" customHeight="1" x14ac:dyDescent="0.25">
      <c r="A903" s="18">
        <v>4114</v>
      </c>
      <c r="B903" s="28" t="s">
        <v>1378</v>
      </c>
      <c r="C903" s="67">
        <v>8</v>
      </c>
      <c r="D903" s="67">
        <v>4</v>
      </c>
      <c r="E903" s="67">
        <v>0.5</v>
      </c>
      <c r="F903" s="45"/>
      <c r="G903" s="10">
        <v>1</v>
      </c>
    </row>
    <row r="904" spans="1:7" ht="15.95" customHeight="1" x14ac:dyDescent="0.25">
      <c r="A904" s="18">
        <v>4115</v>
      </c>
      <c r="B904" s="28" t="s">
        <v>892</v>
      </c>
      <c r="C904" s="67">
        <v>30</v>
      </c>
      <c r="D904" s="67">
        <v>20</v>
      </c>
      <c r="E904" s="67">
        <v>15</v>
      </c>
      <c r="F904" s="45"/>
      <c r="G904" s="10">
        <v>20</v>
      </c>
    </row>
    <row r="905" spans="1:7" ht="15.95" customHeight="1" x14ac:dyDescent="0.25">
      <c r="A905" s="18">
        <v>4116</v>
      </c>
      <c r="B905" s="28" t="s">
        <v>1379</v>
      </c>
      <c r="C905" s="67">
        <v>20</v>
      </c>
      <c r="D905" s="67">
        <v>8</v>
      </c>
      <c r="E905" s="67">
        <v>2</v>
      </c>
      <c r="F905" s="45"/>
      <c r="G905" s="10">
        <v>2</v>
      </c>
    </row>
    <row r="906" spans="1:7" ht="15.95" customHeight="1" x14ac:dyDescent="0.25">
      <c r="A906" s="18">
        <v>4117</v>
      </c>
      <c r="B906" s="28" t="s">
        <v>1380</v>
      </c>
      <c r="C906" s="67">
        <v>10</v>
      </c>
      <c r="D906" s="67">
        <v>5</v>
      </c>
      <c r="E906" s="67">
        <v>2</v>
      </c>
      <c r="F906" s="45"/>
      <c r="G906" s="10">
        <v>5</v>
      </c>
    </row>
    <row r="907" spans="1:7" ht="15.95" customHeight="1" x14ac:dyDescent="0.25">
      <c r="A907" s="18">
        <v>4118</v>
      </c>
      <c r="B907" s="28" t="s">
        <v>1381</v>
      </c>
      <c r="C907" s="67">
        <v>10</v>
      </c>
      <c r="D907" s="67">
        <v>5</v>
      </c>
      <c r="E907" s="67">
        <v>2</v>
      </c>
      <c r="F907" s="45"/>
      <c r="G907" s="10">
        <v>2</v>
      </c>
    </row>
    <row r="908" spans="1:7" ht="15.95" customHeight="1" x14ac:dyDescent="0.25">
      <c r="A908" s="18">
        <v>4119</v>
      </c>
      <c r="B908" s="28" t="s">
        <v>1382</v>
      </c>
      <c r="C908" s="67">
        <v>15</v>
      </c>
      <c r="D908" s="67">
        <v>8</v>
      </c>
      <c r="E908" s="67">
        <v>2</v>
      </c>
      <c r="F908" s="45"/>
      <c r="G908" s="10">
        <v>2</v>
      </c>
    </row>
    <row r="909" spans="1:7" ht="15.95" customHeight="1" x14ac:dyDescent="0.25">
      <c r="A909" s="18">
        <v>4120</v>
      </c>
      <c r="B909" s="28" t="s">
        <v>1383</v>
      </c>
      <c r="C909" s="67">
        <v>8</v>
      </c>
      <c r="D909" s="67">
        <v>4</v>
      </c>
      <c r="E909" s="67">
        <v>0.5</v>
      </c>
      <c r="F909" s="45"/>
      <c r="G909" s="10" t="s">
        <v>1980</v>
      </c>
    </row>
    <row r="910" spans="1:7" ht="15.95" customHeight="1" x14ac:dyDescent="0.25">
      <c r="A910" s="18">
        <v>4121</v>
      </c>
      <c r="B910" s="28" t="s">
        <v>1384</v>
      </c>
      <c r="C910" s="67">
        <v>10</v>
      </c>
      <c r="D910" s="67">
        <v>5</v>
      </c>
      <c r="E910" s="67">
        <v>2</v>
      </c>
      <c r="F910" s="45"/>
      <c r="G910" s="10">
        <v>2</v>
      </c>
    </row>
    <row r="911" spans="1:7" ht="15.95" customHeight="1" x14ac:dyDescent="0.25">
      <c r="A911" s="18">
        <v>4122</v>
      </c>
      <c r="B911" s="28" t="s">
        <v>1385</v>
      </c>
      <c r="C911" s="67">
        <v>10</v>
      </c>
      <c r="D911" s="67">
        <v>5</v>
      </c>
      <c r="E911" s="67">
        <v>2</v>
      </c>
      <c r="F911" s="45"/>
      <c r="G911" s="10">
        <v>2</v>
      </c>
    </row>
    <row r="912" spans="1:7" ht="15.95" customHeight="1" x14ac:dyDescent="0.25">
      <c r="A912" s="18">
        <v>4123</v>
      </c>
      <c r="B912" s="28" t="s">
        <v>1386</v>
      </c>
      <c r="C912" s="67">
        <v>25</v>
      </c>
      <c r="D912" s="67">
        <v>15</v>
      </c>
      <c r="E912" s="67">
        <v>5</v>
      </c>
      <c r="F912" s="45"/>
      <c r="G912" s="10">
        <v>5</v>
      </c>
    </row>
    <row r="913" spans="1:7" ht="15.95" customHeight="1" x14ac:dyDescent="0.25">
      <c r="A913" s="18">
        <v>4124</v>
      </c>
      <c r="B913" s="28" t="s">
        <v>1387</v>
      </c>
      <c r="C913" s="67">
        <v>20</v>
      </c>
      <c r="D913" s="67">
        <v>10</v>
      </c>
      <c r="E913" s="67">
        <v>5</v>
      </c>
      <c r="F913" s="45"/>
      <c r="G913" s="10">
        <v>10</v>
      </c>
    </row>
    <row r="914" spans="1:7" ht="15.95" customHeight="1" x14ac:dyDescent="0.25">
      <c r="A914" s="18">
        <v>4125</v>
      </c>
      <c r="B914" s="28" t="s">
        <v>382</v>
      </c>
      <c r="C914" s="67">
        <v>30</v>
      </c>
      <c r="D914" s="67">
        <v>20</v>
      </c>
      <c r="E914" s="67">
        <v>15</v>
      </c>
      <c r="F914" s="45"/>
      <c r="G914" s="10">
        <v>30</v>
      </c>
    </row>
    <row r="915" spans="1:7" ht="15.95" customHeight="1" x14ac:dyDescent="0.25">
      <c r="A915" s="18">
        <v>4126</v>
      </c>
      <c r="B915" s="28" t="s">
        <v>1388</v>
      </c>
      <c r="C915" s="67">
        <v>10</v>
      </c>
      <c r="D915" s="67">
        <v>5</v>
      </c>
      <c r="E915" s="67">
        <v>1</v>
      </c>
      <c r="F915" s="45"/>
      <c r="G915" s="10">
        <v>1</v>
      </c>
    </row>
    <row r="916" spans="1:7" ht="15.95" customHeight="1" x14ac:dyDescent="0.25">
      <c r="A916" s="18">
        <v>4127</v>
      </c>
      <c r="B916" s="28" t="s">
        <v>1389</v>
      </c>
      <c r="C916" s="67">
        <v>20</v>
      </c>
      <c r="D916" s="67">
        <v>10</v>
      </c>
      <c r="E916" s="67">
        <v>3</v>
      </c>
      <c r="F916" s="45"/>
      <c r="G916" s="10">
        <v>3</v>
      </c>
    </row>
    <row r="917" spans="1:7" ht="15.95" customHeight="1" x14ac:dyDescent="0.25">
      <c r="A917" s="18">
        <v>4128</v>
      </c>
      <c r="B917" s="28" t="s">
        <v>901</v>
      </c>
      <c r="C917" s="67">
        <v>100</v>
      </c>
      <c r="D917" s="67">
        <v>80</v>
      </c>
      <c r="E917" s="67">
        <v>60</v>
      </c>
      <c r="F917" s="45" t="s">
        <v>1390</v>
      </c>
      <c r="G917" s="10" t="s">
        <v>1980</v>
      </c>
    </row>
    <row r="918" spans="1:7" ht="15.95" customHeight="1" x14ac:dyDescent="0.25">
      <c r="A918" s="18">
        <v>4129</v>
      </c>
      <c r="B918" s="28" t="s">
        <v>1391</v>
      </c>
      <c r="C918" s="67">
        <v>20</v>
      </c>
      <c r="D918" s="67">
        <v>10</v>
      </c>
      <c r="E918" s="67">
        <v>4</v>
      </c>
      <c r="F918" s="45"/>
      <c r="G918" s="10">
        <v>4</v>
      </c>
    </row>
    <row r="919" spans="1:7" ht="15.95" customHeight="1" x14ac:dyDescent="0.25">
      <c r="A919" s="18">
        <v>4130</v>
      </c>
      <c r="B919" s="28" t="s">
        <v>1392</v>
      </c>
      <c r="C919" s="67">
        <v>15</v>
      </c>
      <c r="D919" s="67">
        <v>8</v>
      </c>
      <c r="E919" s="67">
        <v>2</v>
      </c>
      <c r="F919" s="45"/>
      <c r="G919" s="10">
        <v>2</v>
      </c>
    </row>
    <row r="920" spans="1:7" ht="15.95" customHeight="1" x14ac:dyDescent="0.25">
      <c r="A920" s="18">
        <v>4131</v>
      </c>
      <c r="B920" s="28" t="s">
        <v>1393</v>
      </c>
      <c r="C920" s="67">
        <v>20</v>
      </c>
      <c r="D920" s="67">
        <v>10</v>
      </c>
      <c r="E920" s="67">
        <v>5</v>
      </c>
      <c r="F920" s="45"/>
      <c r="G920" s="10">
        <v>10</v>
      </c>
    </row>
    <row r="921" spans="1:7" ht="15.95" customHeight="1" x14ac:dyDescent="0.25">
      <c r="A921" s="18">
        <v>4132</v>
      </c>
      <c r="B921" s="28" t="s">
        <v>1394</v>
      </c>
      <c r="C921" s="67">
        <v>10</v>
      </c>
      <c r="D921" s="67">
        <v>5</v>
      </c>
      <c r="E921" s="67">
        <v>1</v>
      </c>
      <c r="F921" s="45"/>
      <c r="G921" s="10">
        <v>1</v>
      </c>
    </row>
    <row r="922" spans="1:7" ht="15.95" customHeight="1" x14ac:dyDescent="0.25">
      <c r="A922" s="18">
        <v>4133</v>
      </c>
      <c r="B922" s="28" t="s">
        <v>1395</v>
      </c>
      <c r="C922" s="67">
        <v>10</v>
      </c>
      <c r="D922" s="67">
        <v>5</v>
      </c>
      <c r="E922" s="67">
        <v>1</v>
      </c>
      <c r="F922" s="45"/>
      <c r="G922" s="10">
        <v>1</v>
      </c>
    </row>
    <row r="923" spans="1:7" ht="15.95" customHeight="1" x14ac:dyDescent="0.25">
      <c r="A923" s="18">
        <v>4134</v>
      </c>
      <c r="B923" s="28" t="s">
        <v>1396</v>
      </c>
      <c r="C923" s="67">
        <v>15</v>
      </c>
      <c r="D923" s="67">
        <v>8</v>
      </c>
      <c r="E923" s="67">
        <v>3</v>
      </c>
      <c r="F923" s="45"/>
      <c r="G923" s="10">
        <v>3</v>
      </c>
    </row>
    <row r="924" spans="1:7" ht="15.95" customHeight="1" x14ac:dyDescent="0.25">
      <c r="A924" s="18">
        <v>4135</v>
      </c>
      <c r="B924" s="28" t="s">
        <v>1397</v>
      </c>
      <c r="C924" s="67">
        <v>25</v>
      </c>
      <c r="D924" s="67">
        <v>10</v>
      </c>
      <c r="E924" s="67">
        <v>5</v>
      </c>
      <c r="F924" s="45"/>
      <c r="G924" s="10">
        <v>25</v>
      </c>
    </row>
    <row r="925" spans="1:7" ht="15.95" customHeight="1" x14ac:dyDescent="0.25">
      <c r="A925" s="18">
        <v>4136</v>
      </c>
      <c r="B925" s="28" t="s">
        <v>1398</v>
      </c>
      <c r="C925" s="67">
        <v>25</v>
      </c>
      <c r="D925" s="67">
        <v>15</v>
      </c>
      <c r="E925" s="67">
        <v>10</v>
      </c>
      <c r="F925" s="45"/>
      <c r="G925" s="10" t="s">
        <v>1980</v>
      </c>
    </row>
    <row r="926" spans="1:7" ht="15.95" customHeight="1" x14ac:dyDescent="0.25">
      <c r="A926" s="18">
        <v>4137</v>
      </c>
      <c r="B926" s="28" t="s">
        <v>1399</v>
      </c>
      <c r="C926" s="67">
        <v>5</v>
      </c>
      <c r="D926" s="67">
        <v>2</v>
      </c>
      <c r="E926" s="67">
        <v>0.5</v>
      </c>
      <c r="F926" s="45"/>
      <c r="G926" s="10">
        <v>2</v>
      </c>
    </row>
    <row r="927" spans="1:7" ht="15.95" customHeight="1" x14ac:dyDescent="0.25">
      <c r="A927" s="18">
        <v>4138</v>
      </c>
      <c r="B927" s="28" t="s">
        <v>1400</v>
      </c>
      <c r="C927" s="67">
        <v>10</v>
      </c>
      <c r="D927" s="67">
        <v>5</v>
      </c>
      <c r="E927" s="67">
        <v>2</v>
      </c>
      <c r="F927" s="45"/>
      <c r="G927" s="10">
        <v>5</v>
      </c>
    </row>
    <row r="928" spans="1:7" ht="15.95" customHeight="1" x14ac:dyDescent="0.25">
      <c r="A928" s="18">
        <v>4139</v>
      </c>
      <c r="B928" s="28" t="s">
        <v>1401</v>
      </c>
      <c r="C928" s="67">
        <v>15</v>
      </c>
      <c r="D928" s="67">
        <v>8</v>
      </c>
      <c r="E928" s="67">
        <v>4</v>
      </c>
      <c r="F928" s="45"/>
      <c r="G928" s="10" t="s">
        <v>1980</v>
      </c>
    </row>
    <row r="929" spans="1:7" ht="15.95" customHeight="1" x14ac:dyDescent="0.25">
      <c r="A929" s="18">
        <v>4140</v>
      </c>
      <c r="B929" s="28" t="s">
        <v>1402</v>
      </c>
      <c r="C929" s="67">
        <v>20</v>
      </c>
      <c r="D929" s="67">
        <v>10</v>
      </c>
      <c r="E929" s="67">
        <v>5</v>
      </c>
      <c r="F929" s="45"/>
      <c r="G929" s="10">
        <v>10</v>
      </c>
    </row>
    <row r="930" spans="1:7" ht="15.95" customHeight="1" x14ac:dyDescent="0.25">
      <c r="A930" s="18">
        <v>4141</v>
      </c>
      <c r="B930" s="28" t="s">
        <v>1403</v>
      </c>
      <c r="C930" s="67">
        <v>25</v>
      </c>
      <c r="D930" s="67">
        <v>10</v>
      </c>
      <c r="E930" s="67">
        <v>5</v>
      </c>
      <c r="F930" s="45"/>
      <c r="G930" s="10">
        <v>10</v>
      </c>
    </row>
    <row r="931" spans="1:7" ht="15.95" customHeight="1" x14ac:dyDescent="0.25">
      <c r="A931" s="18">
        <v>4142</v>
      </c>
      <c r="B931" s="28" t="s">
        <v>1404</v>
      </c>
      <c r="C931" s="67">
        <v>25</v>
      </c>
      <c r="D931" s="67">
        <v>15</v>
      </c>
      <c r="E931" s="67">
        <v>5</v>
      </c>
      <c r="F931" s="45"/>
      <c r="G931" s="10">
        <v>5</v>
      </c>
    </row>
    <row r="932" spans="1:7" ht="15.95" customHeight="1" x14ac:dyDescent="0.25">
      <c r="A932" s="18">
        <v>4143</v>
      </c>
      <c r="B932" s="28" t="s">
        <v>1405</v>
      </c>
      <c r="C932" s="67">
        <v>25</v>
      </c>
      <c r="D932" s="67">
        <v>15</v>
      </c>
      <c r="E932" s="67">
        <v>5</v>
      </c>
      <c r="F932" s="45"/>
      <c r="G932" s="10">
        <v>25</v>
      </c>
    </row>
    <row r="933" spans="1:7" ht="15.95" customHeight="1" x14ac:dyDescent="0.25">
      <c r="A933" s="18">
        <v>4144</v>
      </c>
      <c r="B933" s="28" t="s">
        <v>1406</v>
      </c>
      <c r="C933" s="67">
        <v>30</v>
      </c>
      <c r="D933" s="67">
        <v>15</v>
      </c>
      <c r="E933" s="67">
        <v>10</v>
      </c>
      <c r="F933" s="45"/>
      <c r="G933" s="10">
        <v>15</v>
      </c>
    </row>
    <row r="934" spans="1:7" ht="15.95" customHeight="1" x14ac:dyDescent="0.25">
      <c r="A934" s="18">
        <v>4145</v>
      </c>
      <c r="B934" s="28" t="s">
        <v>1407</v>
      </c>
      <c r="C934" s="67">
        <v>10</v>
      </c>
      <c r="D934" s="67">
        <v>5</v>
      </c>
      <c r="E934" s="67">
        <v>2</v>
      </c>
      <c r="F934" s="45"/>
      <c r="G934" s="10" t="s">
        <v>1980</v>
      </c>
    </row>
    <row r="935" spans="1:7" ht="15.95" customHeight="1" x14ac:dyDescent="0.25">
      <c r="A935" s="18">
        <v>4146</v>
      </c>
      <c r="B935" s="28" t="s">
        <v>1408</v>
      </c>
      <c r="C935" s="67">
        <v>10</v>
      </c>
      <c r="D935" s="67">
        <v>5</v>
      </c>
      <c r="E935" s="67">
        <v>2</v>
      </c>
      <c r="F935" s="45"/>
      <c r="G935" s="10">
        <v>5</v>
      </c>
    </row>
    <row r="936" spans="1:7" ht="15.95" customHeight="1" x14ac:dyDescent="0.25">
      <c r="A936" s="18">
        <v>4147</v>
      </c>
      <c r="B936" s="28" t="s">
        <v>1409</v>
      </c>
      <c r="C936" s="67">
        <v>20</v>
      </c>
      <c r="D936" s="67">
        <v>10</v>
      </c>
      <c r="E936" s="67">
        <v>4</v>
      </c>
      <c r="F936" s="45"/>
      <c r="G936" s="10" t="s">
        <v>1980</v>
      </c>
    </row>
    <row r="937" spans="1:7" ht="15.95" customHeight="1" x14ac:dyDescent="0.25">
      <c r="A937" s="18">
        <v>4148</v>
      </c>
      <c r="B937" s="28" t="s">
        <v>1410</v>
      </c>
      <c r="C937" s="67">
        <v>20</v>
      </c>
      <c r="D937" s="67">
        <v>10</v>
      </c>
      <c r="E937" s="67">
        <v>3</v>
      </c>
      <c r="F937" s="45"/>
      <c r="G937" s="10" t="s">
        <v>1980</v>
      </c>
    </row>
    <row r="938" spans="1:7" ht="15.95" customHeight="1" x14ac:dyDescent="0.25">
      <c r="A938" s="18">
        <v>4149</v>
      </c>
      <c r="B938" s="28" t="s">
        <v>1411</v>
      </c>
      <c r="C938" s="67">
        <v>15</v>
      </c>
      <c r="D938" s="67">
        <v>8</v>
      </c>
      <c r="E938" s="67">
        <v>4</v>
      </c>
      <c r="F938" s="45"/>
      <c r="G938" s="10">
        <v>4</v>
      </c>
    </row>
    <row r="939" spans="1:7" ht="15.95" customHeight="1" x14ac:dyDescent="0.25">
      <c r="A939" s="18">
        <v>4150</v>
      </c>
      <c r="B939" s="28" t="s">
        <v>1412</v>
      </c>
      <c r="C939" s="67">
        <v>5</v>
      </c>
      <c r="D939" s="67">
        <v>3</v>
      </c>
      <c r="E939" s="67">
        <v>0.5</v>
      </c>
      <c r="F939" s="45"/>
      <c r="G939" s="10" t="s">
        <v>1980</v>
      </c>
    </row>
    <row r="940" spans="1:7" ht="15.95" customHeight="1" x14ac:dyDescent="0.25">
      <c r="A940" s="18">
        <v>4151</v>
      </c>
      <c r="B940" s="28" t="s">
        <v>1413</v>
      </c>
      <c r="C940" s="67">
        <v>10</v>
      </c>
      <c r="D940" s="67">
        <v>5</v>
      </c>
      <c r="E940" s="67">
        <v>2</v>
      </c>
      <c r="F940" s="45"/>
      <c r="G940" s="10">
        <v>2</v>
      </c>
    </row>
    <row r="941" spans="1:7" ht="15.95" customHeight="1" x14ac:dyDescent="0.25">
      <c r="A941" s="18">
        <v>4152</v>
      </c>
      <c r="B941" s="28" t="s">
        <v>1414</v>
      </c>
      <c r="C941" s="67">
        <v>8</v>
      </c>
      <c r="D941" s="67">
        <v>2</v>
      </c>
      <c r="E941" s="67">
        <v>1</v>
      </c>
      <c r="F941" s="45"/>
      <c r="G941" s="10">
        <v>1</v>
      </c>
    </row>
    <row r="942" spans="1:7" ht="15.95" customHeight="1" x14ac:dyDescent="0.25">
      <c r="A942" s="18">
        <v>4153</v>
      </c>
      <c r="B942" s="28" t="s">
        <v>1415</v>
      </c>
      <c r="C942" s="67">
        <v>5</v>
      </c>
      <c r="D942" s="67">
        <v>2</v>
      </c>
      <c r="E942" s="67">
        <v>0.5</v>
      </c>
      <c r="F942" s="45"/>
      <c r="G942" s="10">
        <v>1</v>
      </c>
    </row>
    <row r="943" spans="1:7" ht="15.95" customHeight="1" x14ac:dyDescent="0.25">
      <c r="A943" s="18">
        <v>4154</v>
      </c>
      <c r="B943" s="28" t="s">
        <v>1416</v>
      </c>
      <c r="C943" s="67">
        <v>20</v>
      </c>
      <c r="D943" s="67">
        <v>10</v>
      </c>
      <c r="E943" s="67">
        <v>5</v>
      </c>
      <c r="F943" s="45"/>
      <c r="G943" s="10">
        <v>10</v>
      </c>
    </row>
    <row r="944" spans="1:7" ht="15.95" customHeight="1" x14ac:dyDescent="0.25">
      <c r="A944" s="18">
        <v>4155</v>
      </c>
      <c r="B944" s="28" t="s">
        <v>1417</v>
      </c>
      <c r="C944" s="67">
        <v>20</v>
      </c>
      <c r="D944" s="67">
        <v>10</v>
      </c>
      <c r="E944" s="67">
        <v>5</v>
      </c>
      <c r="F944" s="45"/>
      <c r="G944" s="10" t="s">
        <v>1980</v>
      </c>
    </row>
    <row r="945" spans="1:7" ht="15.95" customHeight="1" x14ac:dyDescent="0.25">
      <c r="A945" s="18">
        <v>4156</v>
      </c>
      <c r="B945" s="28" t="s">
        <v>1418</v>
      </c>
      <c r="C945" s="67">
        <v>20</v>
      </c>
      <c r="D945" s="67">
        <v>10</v>
      </c>
      <c r="E945" s="67">
        <v>3</v>
      </c>
      <c r="F945" s="45"/>
      <c r="G945" s="10">
        <v>3</v>
      </c>
    </row>
    <row r="946" spans="1:7" ht="15.95" customHeight="1" x14ac:dyDescent="0.25">
      <c r="A946" s="18">
        <v>4157</v>
      </c>
      <c r="B946" s="28" t="s">
        <v>1419</v>
      </c>
      <c r="C946" s="67">
        <v>15</v>
      </c>
      <c r="D946" s="67">
        <v>8</v>
      </c>
      <c r="E946" s="67">
        <v>3</v>
      </c>
      <c r="F946" s="45"/>
      <c r="G946" s="10">
        <v>3</v>
      </c>
    </row>
    <row r="947" spans="1:7" ht="15.95" customHeight="1" x14ac:dyDescent="0.25">
      <c r="A947" s="18">
        <v>4158</v>
      </c>
      <c r="B947" s="28" t="s">
        <v>524</v>
      </c>
      <c r="C947" s="67">
        <v>25</v>
      </c>
      <c r="D947" s="67">
        <v>15</v>
      </c>
      <c r="E947" s="67">
        <v>5</v>
      </c>
      <c r="F947" s="45"/>
      <c r="G947" s="10">
        <v>15</v>
      </c>
    </row>
    <row r="948" spans="1:7" ht="15.95" customHeight="1" x14ac:dyDescent="0.25">
      <c r="A948" s="18">
        <v>4159</v>
      </c>
      <c r="B948" s="28" t="s">
        <v>1420</v>
      </c>
      <c r="C948" s="67">
        <v>10</v>
      </c>
      <c r="D948" s="67">
        <v>5</v>
      </c>
      <c r="E948" s="67">
        <v>1</v>
      </c>
      <c r="F948" s="45"/>
      <c r="G948" s="10">
        <v>5</v>
      </c>
    </row>
    <row r="949" spans="1:7" ht="15.95" customHeight="1" x14ac:dyDescent="0.25">
      <c r="A949" s="18">
        <v>4160</v>
      </c>
      <c r="B949" s="28" t="s">
        <v>1421</v>
      </c>
      <c r="C949" s="67">
        <v>10</v>
      </c>
      <c r="D949" s="67">
        <v>5</v>
      </c>
      <c r="E949" s="67">
        <v>1</v>
      </c>
      <c r="F949" s="45"/>
      <c r="G949" s="10">
        <v>1</v>
      </c>
    </row>
    <row r="950" spans="1:7" ht="15.95" customHeight="1" x14ac:dyDescent="0.25">
      <c r="A950" s="18">
        <v>4161</v>
      </c>
      <c r="B950" s="28" t="s">
        <v>1422</v>
      </c>
      <c r="C950" s="67">
        <v>15</v>
      </c>
      <c r="D950" s="67">
        <v>8</v>
      </c>
      <c r="E950" s="67">
        <v>2</v>
      </c>
      <c r="F950" s="45"/>
      <c r="G950" s="10">
        <v>2</v>
      </c>
    </row>
    <row r="951" spans="1:7" ht="15.95" customHeight="1" x14ac:dyDescent="0.25">
      <c r="A951" s="18">
        <v>4162</v>
      </c>
      <c r="B951" s="28" t="s">
        <v>1423</v>
      </c>
      <c r="C951" s="67">
        <v>15</v>
      </c>
      <c r="D951" s="67">
        <v>7</v>
      </c>
      <c r="E951" s="67">
        <v>2</v>
      </c>
      <c r="F951" s="45"/>
      <c r="G951" s="10" t="s">
        <v>1980</v>
      </c>
    </row>
    <row r="952" spans="1:7" ht="15.95" customHeight="1" x14ac:dyDescent="0.25">
      <c r="A952" s="18">
        <v>4163</v>
      </c>
      <c r="B952" s="28" t="s">
        <v>1424</v>
      </c>
      <c r="C952" s="67">
        <v>5</v>
      </c>
      <c r="D952" s="67">
        <v>1</v>
      </c>
      <c r="E952" s="67">
        <v>0.5</v>
      </c>
      <c r="F952" s="45"/>
      <c r="G952" s="10">
        <v>1</v>
      </c>
    </row>
    <row r="953" spans="1:7" ht="15.95" customHeight="1" x14ac:dyDescent="0.25">
      <c r="A953" s="18">
        <v>4164</v>
      </c>
      <c r="B953" s="28" t="s">
        <v>1425</v>
      </c>
      <c r="C953" s="67">
        <v>15</v>
      </c>
      <c r="D953" s="67">
        <v>8</v>
      </c>
      <c r="E953" s="67">
        <v>3</v>
      </c>
      <c r="F953" s="45"/>
      <c r="G953" s="10">
        <v>8</v>
      </c>
    </row>
    <row r="954" spans="1:7" ht="15.95" customHeight="1" x14ac:dyDescent="0.25">
      <c r="A954" s="18">
        <v>4165</v>
      </c>
      <c r="B954" s="28" t="s">
        <v>1426</v>
      </c>
      <c r="C954" s="67">
        <v>20</v>
      </c>
      <c r="D954" s="67">
        <v>10</v>
      </c>
      <c r="E954" s="67">
        <v>4</v>
      </c>
      <c r="F954" s="45"/>
      <c r="G954" s="10">
        <v>4</v>
      </c>
    </row>
    <row r="955" spans="1:7" ht="15.95" customHeight="1" x14ac:dyDescent="0.25">
      <c r="A955" s="18">
        <v>4201</v>
      </c>
      <c r="B955" s="23" t="s">
        <v>1427</v>
      </c>
      <c r="C955" s="66">
        <v>12</v>
      </c>
      <c r="D955" s="66">
        <v>10</v>
      </c>
      <c r="E955" s="66">
        <v>5</v>
      </c>
      <c r="F955" s="37" t="s">
        <v>1428</v>
      </c>
      <c r="G955" s="10">
        <v>5</v>
      </c>
    </row>
    <row r="956" spans="1:7" ht="15.95" customHeight="1" x14ac:dyDescent="0.25">
      <c r="A956" s="18">
        <v>4202</v>
      </c>
      <c r="B956" s="23" t="s">
        <v>1329</v>
      </c>
      <c r="C956" s="66">
        <v>15</v>
      </c>
      <c r="D956" s="66">
        <v>10</v>
      </c>
      <c r="E956" s="66">
        <v>8</v>
      </c>
      <c r="F956" s="37" t="s">
        <v>1428</v>
      </c>
      <c r="G956" s="10">
        <v>15</v>
      </c>
    </row>
    <row r="957" spans="1:7" ht="15.95" customHeight="1" x14ac:dyDescent="0.25">
      <c r="A957" s="18">
        <v>4203</v>
      </c>
      <c r="B957" s="23" t="s">
        <v>1429</v>
      </c>
      <c r="C957" s="66">
        <v>25</v>
      </c>
      <c r="D957" s="66">
        <v>20</v>
      </c>
      <c r="E957" s="66">
        <v>15</v>
      </c>
      <c r="F957" s="37" t="s">
        <v>1430</v>
      </c>
      <c r="G957" s="10">
        <v>25</v>
      </c>
    </row>
    <row r="958" spans="1:7" ht="15.95" customHeight="1" x14ac:dyDescent="0.25">
      <c r="A958" s="18">
        <v>4204</v>
      </c>
      <c r="B958" s="23" t="s">
        <v>1431</v>
      </c>
      <c r="C958" s="66">
        <v>10</v>
      </c>
      <c r="D958" s="66">
        <v>8</v>
      </c>
      <c r="E958" s="66">
        <v>5</v>
      </c>
      <c r="F958" s="37" t="s">
        <v>378</v>
      </c>
      <c r="G958" s="10">
        <v>5</v>
      </c>
    </row>
    <row r="959" spans="1:7" ht="15.95" customHeight="1" x14ac:dyDescent="0.25">
      <c r="A959" s="18">
        <v>4205</v>
      </c>
      <c r="B959" s="23" t="s">
        <v>743</v>
      </c>
      <c r="C959" s="66">
        <v>20</v>
      </c>
      <c r="D959" s="66">
        <v>15</v>
      </c>
      <c r="E959" s="66">
        <v>10</v>
      </c>
      <c r="F959" s="37" t="s">
        <v>378</v>
      </c>
      <c r="G959" s="10">
        <v>10</v>
      </c>
    </row>
    <row r="960" spans="1:7" ht="15.95" customHeight="1" x14ac:dyDescent="0.25">
      <c r="A960" s="18">
        <v>4206</v>
      </c>
      <c r="B960" s="23" t="s">
        <v>1432</v>
      </c>
      <c r="C960" s="66">
        <v>30</v>
      </c>
      <c r="D960" s="66">
        <v>25</v>
      </c>
      <c r="E960" s="66">
        <v>20</v>
      </c>
      <c r="F960" s="37" t="s">
        <v>378</v>
      </c>
      <c r="G960" s="10">
        <v>25</v>
      </c>
    </row>
    <row r="961" spans="1:15" ht="15.95" customHeight="1" x14ac:dyDescent="0.25">
      <c r="A961" s="18">
        <v>4207</v>
      </c>
      <c r="B961" s="23" t="s">
        <v>1433</v>
      </c>
      <c r="C961" s="66">
        <v>20</v>
      </c>
      <c r="D961" s="66">
        <v>15</v>
      </c>
      <c r="E961" s="66">
        <v>10</v>
      </c>
      <c r="F961" s="37" t="s">
        <v>378</v>
      </c>
      <c r="G961" s="10" t="s">
        <v>1980</v>
      </c>
      <c r="I961"/>
      <c r="J961"/>
      <c r="K961" s="2"/>
      <c r="L961"/>
      <c r="M961"/>
      <c r="N961"/>
      <c r="O961"/>
    </row>
    <row r="962" spans="1:15" ht="15.95" customHeight="1" x14ac:dyDescent="0.25">
      <c r="A962" s="18">
        <v>4208</v>
      </c>
      <c r="B962" s="23" t="s">
        <v>1434</v>
      </c>
      <c r="C962" s="66">
        <v>10</v>
      </c>
      <c r="D962" s="66">
        <v>7</v>
      </c>
      <c r="E962" s="66">
        <v>5</v>
      </c>
      <c r="F962" s="37" t="s">
        <v>1435</v>
      </c>
      <c r="G962" s="10" t="s">
        <v>1980</v>
      </c>
      <c r="I962"/>
      <c r="J962"/>
      <c r="K962" s="2"/>
      <c r="L962"/>
      <c r="M962"/>
      <c r="N962"/>
      <c r="O962"/>
    </row>
    <row r="963" spans="1:15" ht="15.95" customHeight="1" x14ac:dyDescent="0.25">
      <c r="A963" s="18">
        <v>4209</v>
      </c>
      <c r="B963" s="23" t="s">
        <v>1436</v>
      </c>
      <c r="C963" s="66">
        <v>150</v>
      </c>
      <c r="D963" s="66">
        <v>125</v>
      </c>
      <c r="E963" s="66">
        <v>100</v>
      </c>
      <c r="F963" s="37" t="s">
        <v>1437</v>
      </c>
      <c r="G963" s="10" t="s">
        <v>1980</v>
      </c>
      <c r="I963"/>
      <c r="J963"/>
      <c r="K963" s="2"/>
      <c r="L963"/>
      <c r="M963"/>
      <c r="N963"/>
      <c r="O963"/>
    </row>
    <row r="964" spans="1:15" ht="15.95" customHeight="1" x14ac:dyDescent="0.25">
      <c r="A964" s="13">
        <v>4301</v>
      </c>
      <c r="B964" s="23" t="s">
        <v>1527</v>
      </c>
      <c r="C964" s="66">
        <v>70</v>
      </c>
      <c r="D964" s="66">
        <v>50</v>
      </c>
      <c r="E964" s="66">
        <v>40</v>
      </c>
      <c r="F964" s="37" t="s">
        <v>1528</v>
      </c>
      <c r="G964" s="10">
        <v>70</v>
      </c>
      <c r="I964"/>
      <c r="J964"/>
      <c r="K964" s="2"/>
      <c r="L964"/>
      <c r="M964"/>
      <c r="N964"/>
      <c r="O964"/>
    </row>
    <row r="965" spans="1:15" ht="15.95" customHeight="1" x14ac:dyDescent="0.25">
      <c r="A965" s="13">
        <v>4302</v>
      </c>
      <c r="B965" s="23" t="s">
        <v>869</v>
      </c>
      <c r="C965" s="66">
        <v>5</v>
      </c>
      <c r="D965" s="66">
        <v>3</v>
      </c>
      <c r="E965" s="66">
        <v>1</v>
      </c>
      <c r="F965" s="37"/>
      <c r="G965" s="10">
        <v>1</v>
      </c>
      <c r="I965"/>
      <c r="J965"/>
      <c r="K965" s="2"/>
      <c r="L965"/>
      <c r="M965"/>
      <c r="N965"/>
      <c r="O965"/>
    </row>
    <row r="966" spans="1:15" ht="15.95" customHeight="1" x14ac:dyDescent="0.25">
      <c r="A966" s="13">
        <v>4303</v>
      </c>
      <c r="B966" s="23" t="s">
        <v>1529</v>
      </c>
      <c r="C966" s="66">
        <v>10</v>
      </c>
      <c r="D966" s="66">
        <v>5</v>
      </c>
      <c r="E966" s="66">
        <v>3</v>
      </c>
      <c r="F966" s="37"/>
      <c r="G966" s="10">
        <v>3</v>
      </c>
      <c r="I966"/>
      <c r="J966"/>
      <c r="K966" s="2"/>
      <c r="L966"/>
      <c r="M966"/>
      <c r="N966"/>
      <c r="O966"/>
    </row>
    <row r="967" spans="1:15" ht="15.95" customHeight="1" x14ac:dyDescent="0.25">
      <c r="A967" s="13">
        <v>4304</v>
      </c>
      <c r="B967" s="23" t="s">
        <v>368</v>
      </c>
      <c r="C967" s="66">
        <v>10</v>
      </c>
      <c r="D967" s="66">
        <v>5</v>
      </c>
      <c r="E967" s="66">
        <v>3</v>
      </c>
      <c r="F967" s="37"/>
      <c r="G967" s="10">
        <v>5</v>
      </c>
      <c r="I967"/>
      <c r="J967"/>
      <c r="K967" s="2"/>
      <c r="L967"/>
      <c r="M967"/>
      <c r="N967"/>
      <c r="O967"/>
    </row>
    <row r="968" spans="1:15" ht="15.95" customHeight="1" x14ac:dyDescent="0.25">
      <c r="A968" s="13">
        <v>4305</v>
      </c>
      <c r="B968" s="23" t="s">
        <v>1530</v>
      </c>
      <c r="C968" s="66">
        <v>5</v>
      </c>
      <c r="D968" s="66">
        <v>3</v>
      </c>
      <c r="E968" s="66">
        <v>1</v>
      </c>
      <c r="F968" s="37"/>
      <c r="G968" s="10">
        <v>1</v>
      </c>
      <c r="I968"/>
      <c r="J968"/>
      <c r="K968" s="2"/>
      <c r="L968"/>
      <c r="M968"/>
      <c r="N968"/>
      <c r="O968"/>
    </row>
    <row r="969" spans="1:15" ht="15.95" customHeight="1" x14ac:dyDescent="0.25">
      <c r="A969" s="13">
        <v>4306</v>
      </c>
      <c r="B969" s="23" t="s">
        <v>1531</v>
      </c>
      <c r="C969" s="66">
        <v>25</v>
      </c>
      <c r="D969" s="66">
        <v>15</v>
      </c>
      <c r="E969" s="66">
        <v>10</v>
      </c>
      <c r="F969" s="37"/>
      <c r="G969" s="10">
        <v>10</v>
      </c>
      <c r="I969"/>
      <c r="J969"/>
      <c r="K969" s="2"/>
      <c r="L969"/>
      <c r="M969"/>
      <c r="N969"/>
      <c r="O969"/>
    </row>
    <row r="970" spans="1:15" ht="15.95" customHeight="1" x14ac:dyDescent="0.25">
      <c r="A970" s="13">
        <v>4307</v>
      </c>
      <c r="B970" s="23" t="s">
        <v>1532</v>
      </c>
      <c r="C970" s="66">
        <v>3</v>
      </c>
      <c r="D970" s="66">
        <v>2</v>
      </c>
      <c r="E970" s="66">
        <v>1</v>
      </c>
      <c r="F970" s="37"/>
      <c r="G970" s="10" t="s">
        <v>1980</v>
      </c>
      <c r="I970"/>
      <c r="J970"/>
      <c r="K970" s="2"/>
      <c r="L970"/>
      <c r="M970"/>
      <c r="N970"/>
      <c r="O970"/>
    </row>
    <row r="971" spans="1:15" ht="15.95" customHeight="1" x14ac:dyDescent="0.25">
      <c r="A971" s="13">
        <v>4308</v>
      </c>
      <c r="B971" s="23" t="s">
        <v>1533</v>
      </c>
      <c r="C971" s="66">
        <v>3</v>
      </c>
      <c r="D971" s="66">
        <v>2</v>
      </c>
      <c r="E971" s="66">
        <v>1</v>
      </c>
      <c r="F971" s="37"/>
      <c r="G971" s="10" t="s">
        <v>1980</v>
      </c>
      <c r="I971"/>
      <c r="J971"/>
      <c r="K971" s="2"/>
      <c r="L971"/>
      <c r="M971"/>
      <c r="N971"/>
      <c r="O971"/>
    </row>
    <row r="972" spans="1:15" ht="15.95" customHeight="1" x14ac:dyDescent="0.25">
      <c r="A972" s="13">
        <v>4309</v>
      </c>
      <c r="B972" s="23" t="s">
        <v>1532</v>
      </c>
      <c r="C972" s="66">
        <v>3</v>
      </c>
      <c r="D972" s="66">
        <v>2</v>
      </c>
      <c r="E972" s="66">
        <v>1</v>
      </c>
      <c r="F972" s="37"/>
      <c r="G972" s="10" t="s">
        <v>1980</v>
      </c>
      <c r="I972"/>
      <c r="J972"/>
      <c r="K972" s="2"/>
      <c r="L972"/>
      <c r="M972"/>
      <c r="N972"/>
      <c r="O972"/>
    </row>
    <row r="973" spans="1:15" ht="15.95" customHeight="1" x14ac:dyDescent="0.25">
      <c r="A973" s="13">
        <v>4310</v>
      </c>
      <c r="B973" s="23" t="s">
        <v>1534</v>
      </c>
      <c r="C973" s="66">
        <v>3</v>
      </c>
      <c r="D973" s="66">
        <v>2</v>
      </c>
      <c r="E973" s="66">
        <v>1</v>
      </c>
      <c r="F973" s="37"/>
      <c r="G973" s="10">
        <v>1</v>
      </c>
      <c r="I973"/>
      <c r="J973"/>
      <c r="K973" s="2"/>
      <c r="L973"/>
      <c r="M973"/>
      <c r="N973"/>
      <c r="O973"/>
    </row>
    <row r="974" spans="1:15" ht="15.95" customHeight="1" x14ac:dyDescent="0.25">
      <c r="A974" s="13">
        <v>4311</v>
      </c>
      <c r="B974" s="23" t="s">
        <v>1535</v>
      </c>
      <c r="C974" s="66">
        <v>3</v>
      </c>
      <c r="D974" s="66">
        <v>2</v>
      </c>
      <c r="E974" s="66">
        <v>1</v>
      </c>
      <c r="F974" s="37"/>
      <c r="G974" s="10">
        <v>1</v>
      </c>
      <c r="I974"/>
      <c r="J974"/>
      <c r="K974" s="2"/>
      <c r="L974"/>
      <c r="M974"/>
      <c r="N974"/>
      <c r="O974"/>
    </row>
    <row r="975" spans="1:15" ht="15.95" customHeight="1" x14ac:dyDescent="0.25">
      <c r="A975" s="13">
        <v>4312</v>
      </c>
      <c r="B975" s="23" t="s">
        <v>1536</v>
      </c>
      <c r="C975" s="66">
        <v>3</v>
      </c>
      <c r="D975" s="66">
        <v>2</v>
      </c>
      <c r="E975" s="66">
        <v>1</v>
      </c>
      <c r="F975" s="37"/>
      <c r="G975" s="10">
        <v>1</v>
      </c>
      <c r="I975"/>
      <c r="J975"/>
      <c r="K975" s="2"/>
      <c r="L975"/>
      <c r="M975"/>
      <c r="N975"/>
      <c r="O975"/>
    </row>
    <row r="976" spans="1:15" ht="15.95" customHeight="1" x14ac:dyDescent="0.25">
      <c r="A976" s="13">
        <v>4313</v>
      </c>
      <c r="B976" s="23" t="s">
        <v>1537</v>
      </c>
      <c r="C976" s="66">
        <v>3</v>
      </c>
      <c r="D976" s="66">
        <v>2</v>
      </c>
      <c r="E976" s="66">
        <v>1</v>
      </c>
      <c r="F976" s="37"/>
      <c r="G976" s="10">
        <v>1</v>
      </c>
      <c r="I976"/>
      <c r="J976"/>
      <c r="K976" s="2"/>
      <c r="L976"/>
      <c r="M976"/>
      <c r="N976"/>
      <c r="O976"/>
    </row>
    <row r="977" spans="1:15" ht="15.95" customHeight="1" x14ac:dyDescent="0.25">
      <c r="A977" s="13">
        <v>4314</v>
      </c>
      <c r="B977" s="23" t="s">
        <v>1538</v>
      </c>
      <c r="C977" s="66">
        <v>8</v>
      </c>
      <c r="D977" s="66">
        <v>5</v>
      </c>
      <c r="E977" s="66">
        <v>1</v>
      </c>
      <c r="F977" s="37"/>
      <c r="G977" s="10">
        <v>8</v>
      </c>
      <c r="I977"/>
      <c r="J977"/>
      <c r="K977" s="2"/>
      <c r="L977"/>
      <c r="M977"/>
      <c r="N977"/>
      <c r="O977"/>
    </row>
    <row r="978" spans="1:15" ht="15.95" customHeight="1" x14ac:dyDescent="0.25">
      <c r="A978" s="13">
        <v>4315</v>
      </c>
      <c r="B978" s="23" t="s">
        <v>1539</v>
      </c>
      <c r="C978" s="66">
        <v>25</v>
      </c>
      <c r="D978" s="66">
        <v>15</v>
      </c>
      <c r="E978" s="66">
        <v>10</v>
      </c>
      <c r="F978" s="37"/>
      <c r="G978" s="10" t="s">
        <v>1980</v>
      </c>
      <c r="I978"/>
      <c r="J978"/>
      <c r="K978" s="2"/>
      <c r="L978"/>
      <c r="M978"/>
      <c r="N978"/>
      <c r="O978"/>
    </row>
    <row r="979" spans="1:15" ht="15.95" customHeight="1" x14ac:dyDescent="0.25">
      <c r="A979" s="13">
        <v>4316</v>
      </c>
      <c r="B979" s="23" t="s">
        <v>1540</v>
      </c>
      <c r="C979" s="66">
        <v>30</v>
      </c>
      <c r="D979" s="66">
        <v>20</v>
      </c>
      <c r="E979" s="66">
        <v>10</v>
      </c>
      <c r="F979" s="37" t="s">
        <v>1541</v>
      </c>
      <c r="G979" s="10" t="s">
        <v>1980</v>
      </c>
    </row>
    <row r="980" spans="1:15" ht="15.95" customHeight="1" x14ac:dyDescent="0.25">
      <c r="A980" s="13">
        <v>4317</v>
      </c>
      <c r="B980" s="23" t="s">
        <v>1542</v>
      </c>
      <c r="C980" s="66">
        <v>15</v>
      </c>
      <c r="D980" s="66">
        <v>10</v>
      </c>
      <c r="E980" s="66">
        <v>5</v>
      </c>
      <c r="F980" s="37"/>
      <c r="G980" s="10" t="s">
        <v>1980</v>
      </c>
    </row>
    <row r="981" spans="1:15" ht="15.95" customHeight="1" x14ac:dyDescent="0.25">
      <c r="A981" s="13">
        <v>4318</v>
      </c>
      <c r="B981" s="23" t="s">
        <v>1543</v>
      </c>
      <c r="C981" s="66">
        <v>15</v>
      </c>
      <c r="D981" s="66">
        <v>10</v>
      </c>
      <c r="E981" s="66">
        <v>5</v>
      </c>
      <c r="F981" s="37"/>
      <c r="G981" s="10">
        <v>15</v>
      </c>
    </row>
    <row r="982" spans="1:15" ht="15.95" customHeight="1" x14ac:dyDescent="0.25">
      <c r="A982" s="13">
        <v>4319</v>
      </c>
      <c r="B982" s="23" t="s">
        <v>1544</v>
      </c>
      <c r="C982" s="66">
        <v>25</v>
      </c>
      <c r="D982" s="66">
        <v>15</v>
      </c>
      <c r="E982" s="66">
        <v>10</v>
      </c>
      <c r="F982" s="37" t="s">
        <v>1545</v>
      </c>
      <c r="G982" s="10" t="s">
        <v>1980</v>
      </c>
    </row>
    <row r="983" spans="1:15" ht="15.95" customHeight="1" x14ac:dyDescent="0.25">
      <c r="A983" s="13">
        <v>4320</v>
      </c>
      <c r="B983" s="23" t="s">
        <v>1546</v>
      </c>
      <c r="C983" s="66">
        <v>5</v>
      </c>
      <c r="D983" s="66">
        <v>3</v>
      </c>
      <c r="E983" s="66">
        <v>1</v>
      </c>
      <c r="F983" s="37"/>
      <c r="G983" s="10">
        <v>1</v>
      </c>
    </row>
    <row r="984" spans="1:15" ht="15.95" customHeight="1" x14ac:dyDescent="0.25">
      <c r="A984" s="11">
        <v>4401</v>
      </c>
      <c r="B984" s="22" t="s">
        <v>1547</v>
      </c>
      <c r="C984" s="63">
        <v>33</v>
      </c>
      <c r="D984" s="63">
        <v>25</v>
      </c>
      <c r="E984" s="63">
        <v>15</v>
      </c>
      <c r="F984" s="39" t="s">
        <v>1548</v>
      </c>
      <c r="G984" s="10" t="s">
        <v>1980</v>
      </c>
    </row>
    <row r="985" spans="1:15" ht="15.95" customHeight="1" x14ac:dyDescent="0.25">
      <c r="A985" s="11">
        <v>4402</v>
      </c>
      <c r="B985" s="22" t="s">
        <v>1549</v>
      </c>
      <c r="C985" s="63">
        <v>45</v>
      </c>
      <c r="D985" s="63">
        <v>36</v>
      </c>
      <c r="E985" s="63">
        <v>25</v>
      </c>
      <c r="F985" s="39" t="s">
        <v>1550</v>
      </c>
      <c r="G985" s="10" t="s">
        <v>1980</v>
      </c>
    </row>
    <row r="986" spans="1:15" ht="15.95" customHeight="1" x14ac:dyDescent="0.25">
      <c r="A986" s="11">
        <v>4403</v>
      </c>
      <c r="B986" s="22" t="s">
        <v>1551</v>
      </c>
      <c r="C986" s="63">
        <v>20</v>
      </c>
      <c r="D986" s="63">
        <v>14</v>
      </c>
      <c r="E986" s="63">
        <v>7</v>
      </c>
      <c r="F986" s="39" t="s">
        <v>1552</v>
      </c>
      <c r="G986" s="10">
        <v>20</v>
      </c>
    </row>
    <row r="987" spans="1:15" ht="15.95" customHeight="1" x14ac:dyDescent="0.25">
      <c r="A987" s="11">
        <v>4404</v>
      </c>
      <c r="B987" s="22" t="s">
        <v>1553</v>
      </c>
      <c r="C987" s="63">
        <v>94</v>
      </c>
      <c r="D987" s="63">
        <v>84</v>
      </c>
      <c r="E987" s="63">
        <v>69</v>
      </c>
      <c r="F987" s="39" t="s">
        <v>1554</v>
      </c>
      <c r="G987" s="10">
        <v>69</v>
      </c>
    </row>
    <row r="988" spans="1:15" ht="15.95" customHeight="1" x14ac:dyDescent="0.25">
      <c r="A988" s="11">
        <v>4405</v>
      </c>
      <c r="B988" s="22" t="s">
        <v>411</v>
      </c>
      <c r="C988" s="63">
        <v>33</v>
      </c>
      <c r="D988" s="63">
        <v>26</v>
      </c>
      <c r="E988" s="63">
        <v>19</v>
      </c>
      <c r="F988" s="39" t="s">
        <v>1555</v>
      </c>
      <c r="G988" s="10" t="s">
        <v>1980</v>
      </c>
    </row>
    <row r="989" spans="1:15" ht="15.95" customHeight="1" x14ac:dyDescent="0.25">
      <c r="A989" s="11">
        <v>4406</v>
      </c>
      <c r="B989" s="22" t="s">
        <v>1556</v>
      </c>
      <c r="C989" s="63">
        <v>19</v>
      </c>
      <c r="D989" s="63">
        <v>13</v>
      </c>
      <c r="E989" s="63">
        <v>6</v>
      </c>
      <c r="F989" s="39"/>
      <c r="G989" s="10">
        <v>6</v>
      </c>
    </row>
    <row r="990" spans="1:15" ht="15.95" customHeight="1" x14ac:dyDescent="0.25">
      <c r="A990" s="11">
        <v>4407</v>
      </c>
      <c r="B990" s="22" t="s">
        <v>1557</v>
      </c>
      <c r="C990" s="63">
        <v>29</v>
      </c>
      <c r="D990" s="63">
        <v>23</v>
      </c>
      <c r="E990" s="63">
        <v>15</v>
      </c>
      <c r="F990" s="39"/>
      <c r="G990" s="10" t="s">
        <v>1980</v>
      </c>
    </row>
    <row r="991" spans="1:15" ht="15.95" customHeight="1" x14ac:dyDescent="0.25">
      <c r="A991" s="11">
        <v>4408</v>
      </c>
      <c r="B991" s="22" t="s">
        <v>1558</v>
      </c>
      <c r="C991" s="63">
        <v>46</v>
      </c>
      <c r="D991" s="63">
        <v>38</v>
      </c>
      <c r="E991" s="63">
        <v>32</v>
      </c>
      <c r="F991" s="39"/>
      <c r="G991" s="10">
        <v>38</v>
      </c>
    </row>
    <row r="992" spans="1:15" ht="15.95" customHeight="1" x14ac:dyDescent="0.25">
      <c r="A992" s="11">
        <v>4409</v>
      </c>
      <c r="B992" s="22" t="s">
        <v>1559</v>
      </c>
      <c r="C992" s="63">
        <v>50</v>
      </c>
      <c r="D992" s="63">
        <v>40</v>
      </c>
      <c r="E992" s="63">
        <v>30</v>
      </c>
      <c r="F992" s="39"/>
      <c r="G992" s="10">
        <v>30</v>
      </c>
    </row>
    <row r="993" spans="1:7" ht="15.95" customHeight="1" x14ac:dyDescent="0.25">
      <c r="A993" s="11">
        <v>4410</v>
      </c>
      <c r="B993" s="22" t="s">
        <v>1560</v>
      </c>
      <c r="C993" s="63">
        <v>35</v>
      </c>
      <c r="D993" s="63">
        <v>29</v>
      </c>
      <c r="E993" s="63">
        <v>22</v>
      </c>
      <c r="F993" s="39"/>
      <c r="G993" s="10">
        <v>35</v>
      </c>
    </row>
    <row r="994" spans="1:7" ht="15.95" customHeight="1" x14ac:dyDescent="0.25">
      <c r="A994" s="11">
        <v>4411</v>
      </c>
      <c r="B994" s="22" t="s">
        <v>1561</v>
      </c>
      <c r="C994" s="63">
        <v>33</v>
      </c>
      <c r="D994" s="63">
        <v>27</v>
      </c>
      <c r="E994" s="63">
        <v>20</v>
      </c>
      <c r="F994" s="39" t="s">
        <v>1562</v>
      </c>
      <c r="G994" s="10" t="s">
        <v>1980</v>
      </c>
    </row>
    <row r="995" spans="1:7" ht="15.95" customHeight="1" x14ac:dyDescent="0.25">
      <c r="A995" s="11">
        <v>4412</v>
      </c>
      <c r="B995" s="22" t="s">
        <v>1563</v>
      </c>
      <c r="C995" s="63">
        <v>15</v>
      </c>
      <c r="D995" s="63">
        <v>10</v>
      </c>
      <c r="E995" s="63">
        <v>5</v>
      </c>
      <c r="F995" s="39"/>
      <c r="G995" s="10" t="s">
        <v>1980</v>
      </c>
    </row>
    <row r="996" spans="1:7" ht="15.95" customHeight="1" x14ac:dyDescent="0.25">
      <c r="A996" s="11">
        <v>4413</v>
      </c>
      <c r="B996" s="22" t="s">
        <v>1564</v>
      </c>
      <c r="C996" s="63">
        <v>29</v>
      </c>
      <c r="D996" s="63">
        <v>22</v>
      </c>
      <c r="E996" s="63">
        <v>15</v>
      </c>
      <c r="F996" s="39"/>
      <c r="G996" s="10" t="s">
        <v>1980</v>
      </c>
    </row>
    <row r="997" spans="1:7" ht="15.95" customHeight="1" x14ac:dyDescent="0.25">
      <c r="A997" s="11">
        <v>4414</v>
      </c>
      <c r="B997" s="22" t="s">
        <v>1565</v>
      </c>
      <c r="C997" s="63">
        <v>15</v>
      </c>
      <c r="D997" s="63">
        <v>10</v>
      </c>
      <c r="E997" s="63">
        <v>5</v>
      </c>
      <c r="F997" s="39"/>
      <c r="G997" s="10">
        <v>5</v>
      </c>
    </row>
    <row r="998" spans="1:7" ht="15.95" customHeight="1" x14ac:dyDescent="0.25">
      <c r="A998" s="11">
        <v>4415</v>
      </c>
      <c r="B998" s="22" t="s">
        <v>1566</v>
      </c>
      <c r="C998" s="63">
        <v>10</v>
      </c>
      <c r="D998" s="63">
        <v>7</v>
      </c>
      <c r="E998" s="63">
        <v>3</v>
      </c>
      <c r="F998" s="39" t="s">
        <v>1567</v>
      </c>
      <c r="G998" s="10">
        <v>3</v>
      </c>
    </row>
    <row r="999" spans="1:7" ht="15.95" customHeight="1" x14ac:dyDescent="0.25">
      <c r="A999" s="11">
        <v>4416</v>
      </c>
      <c r="B999" s="22" t="s">
        <v>1568</v>
      </c>
      <c r="C999" s="63">
        <v>33</v>
      </c>
      <c r="D999" s="63">
        <v>26</v>
      </c>
      <c r="E999" s="63">
        <v>18</v>
      </c>
      <c r="F999" s="39"/>
      <c r="G999" s="10">
        <v>18</v>
      </c>
    </row>
    <row r="1000" spans="1:7" ht="15.95" customHeight="1" x14ac:dyDescent="0.25">
      <c r="A1000" s="11">
        <v>4417</v>
      </c>
      <c r="B1000" s="22" t="s">
        <v>1569</v>
      </c>
      <c r="C1000" s="63">
        <v>10</v>
      </c>
      <c r="D1000" s="63">
        <v>7</v>
      </c>
      <c r="E1000" s="63">
        <v>3</v>
      </c>
      <c r="F1000" s="39"/>
      <c r="G1000" s="10" t="s">
        <v>1980</v>
      </c>
    </row>
    <row r="1001" spans="1:7" ht="15.95" customHeight="1" x14ac:dyDescent="0.25">
      <c r="A1001" s="11">
        <v>4418</v>
      </c>
      <c r="B1001" s="22" t="s">
        <v>1570</v>
      </c>
      <c r="C1001" s="63">
        <v>20</v>
      </c>
      <c r="D1001" s="63">
        <v>14</v>
      </c>
      <c r="E1001" s="63">
        <v>7</v>
      </c>
      <c r="F1001" s="39" t="s">
        <v>1571</v>
      </c>
      <c r="G1001" s="10">
        <v>14</v>
      </c>
    </row>
    <row r="1002" spans="1:7" ht="15.95" customHeight="1" x14ac:dyDescent="0.25">
      <c r="A1002" s="11">
        <v>4501</v>
      </c>
      <c r="B1002" s="26" t="s">
        <v>1572</v>
      </c>
      <c r="C1002" s="66">
        <v>29</v>
      </c>
      <c r="D1002" s="66">
        <f t="shared" ref="D1002:D1023" si="0">ROUND(C1002*0.9,0)</f>
        <v>26</v>
      </c>
      <c r="E1002" s="66">
        <f t="shared" ref="E1002:E1023" si="1">ROUND(C1002*0.82,0)</f>
        <v>24</v>
      </c>
      <c r="F1002" s="37" t="s">
        <v>1573</v>
      </c>
      <c r="G1002" s="10" t="s">
        <v>1980</v>
      </c>
    </row>
    <row r="1003" spans="1:7" ht="15.95" customHeight="1" x14ac:dyDescent="0.25">
      <c r="A1003" s="11">
        <v>4502</v>
      </c>
      <c r="B1003" s="26" t="s">
        <v>1574</v>
      </c>
      <c r="C1003" s="66">
        <v>10</v>
      </c>
      <c r="D1003" s="66">
        <f t="shared" si="0"/>
        <v>9</v>
      </c>
      <c r="E1003" s="66">
        <f t="shared" si="1"/>
        <v>8</v>
      </c>
      <c r="F1003" s="37" t="s">
        <v>1575</v>
      </c>
      <c r="G1003" s="10">
        <v>10</v>
      </c>
    </row>
    <row r="1004" spans="1:7" ht="15.95" customHeight="1" x14ac:dyDescent="0.25">
      <c r="A1004" s="11">
        <v>4503</v>
      </c>
      <c r="B1004" s="26" t="s">
        <v>1576</v>
      </c>
      <c r="C1004" s="66">
        <v>19</v>
      </c>
      <c r="D1004" s="66">
        <f t="shared" si="0"/>
        <v>17</v>
      </c>
      <c r="E1004" s="66">
        <f t="shared" si="1"/>
        <v>16</v>
      </c>
      <c r="F1004" s="37" t="s">
        <v>1577</v>
      </c>
      <c r="G1004" s="10" t="s">
        <v>1980</v>
      </c>
    </row>
    <row r="1005" spans="1:7" ht="15.95" customHeight="1" x14ac:dyDescent="0.25">
      <c r="A1005" s="11">
        <v>4504</v>
      </c>
      <c r="B1005" s="26" t="s">
        <v>1578</v>
      </c>
      <c r="C1005" s="66">
        <v>9</v>
      </c>
      <c r="D1005" s="66">
        <f t="shared" si="0"/>
        <v>8</v>
      </c>
      <c r="E1005" s="66">
        <f t="shared" si="1"/>
        <v>7</v>
      </c>
      <c r="F1005" s="37" t="s">
        <v>1579</v>
      </c>
      <c r="G1005" s="10" t="s">
        <v>1980</v>
      </c>
    </row>
    <row r="1006" spans="1:7" ht="15.95" customHeight="1" x14ac:dyDescent="0.25">
      <c r="A1006" s="11">
        <v>4505</v>
      </c>
      <c r="B1006" s="26" t="s">
        <v>1580</v>
      </c>
      <c r="C1006" s="66">
        <v>6</v>
      </c>
      <c r="D1006" s="66">
        <f t="shared" si="0"/>
        <v>5</v>
      </c>
      <c r="E1006" s="66">
        <f t="shared" si="1"/>
        <v>5</v>
      </c>
      <c r="F1006" s="37" t="s">
        <v>1577</v>
      </c>
      <c r="G1006" s="10">
        <v>5</v>
      </c>
    </row>
    <row r="1007" spans="1:7" ht="15.95" customHeight="1" x14ac:dyDescent="0.25">
      <c r="A1007" s="11">
        <v>4506</v>
      </c>
      <c r="B1007" s="26" t="s">
        <v>1581</v>
      </c>
      <c r="C1007" s="66">
        <v>22</v>
      </c>
      <c r="D1007" s="66">
        <f t="shared" si="0"/>
        <v>20</v>
      </c>
      <c r="E1007" s="66">
        <f t="shared" si="1"/>
        <v>18</v>
      </c>
      <c r="F1007" s="37" t="s">
        <v>1582</v>
      </c>
      <c r="G1007" s="10" t="s">
        <v>1980</v>
      </c>
    </row>
    <row r="1008" spans="1:7" ht="15.95" customHeight="1" x14ac:dyDescent="0.25">
      <c r="A1008" s="11">
        <v>4507</v>
      </c>
      <c r="B1008" s="26" t="s">
        <v>1583</v>
      </c>
      <c r="C1008" s="66">
        <v>40</v>
      </c>
      <c r="D1008" s="66">
        <f t="shared" si="0"/>
        <v>36</v>
      </c>
      <c r="E1008" s="66">
        <f t="shared" si="1"/>
        <v>33</v>
      </c>
      <c r="F1008" s="37" t="s">
        <v>1584</v>
      </c>
      <c r="G1008" s="10" t="s">
        <v>1980</v>
      </c>
    </row>
    <row r="1009" spans="1:7" ht="15.95" customHeight="1" x14ac:dyDescent="0.25">
      <c r="A1009" s="11">
        <v>4508</v>
      </c>
      <c r="B1009" s="26" t="s">
        <v>1585</v>
      </c>
      <c r="C1009" s="66">
        <v>25</v>
      </c>
      <c r="D1009" s="66">
        <f t="shared" si="0"/>
        <v>23</v>
      </c>
      <c r="E1009" s="66">
        <f t="shared" si="1"/>
        <v>21</v>
      </c>
      <c r="F1009" s="37" t="s">
        <v>1586</v>
      </c>
      <c r="G1009" s="10" t="s">
        <v>1980</v>
      </c>
    </row>
    <row r="1010" spans="1:7" ht="15.95" customHeight="1" x14ac:dyDescent="0.25">
      <c r="A1010" s="11">
        <v>4509</v>
      </c>
      <c r="B1010" s="26" t="s">
        <v>1587</v>
      </c>
      <c r="C1010" s="66">
        <v>15</v>
      </c>
      <c r="D1010" s="66">
        <f t="shared" si="0"/>
        <v>14</v>
      </c>
      <c r="E1010" s="66">
        <f t="shared" si="1"/>
        <v>12</v>
      </c>
      <c r="F1010" s="37" t="s">
        <v>33</v>
      </c>
      <c r="G1010" s="10" t="s">
        <v>1980</v>
      </c>
    </row>
    <row r="1011" spans="1:7" ht="15.95" customHeight="1" x14ac:dyDescent="0.25">
      <c r="A1011" s="11">
        <v>4510</v>
      </c>
      <c r="B1011" s="26" t="s">
        <v>1588</v>
      </c>
      <c r="C1011" s="66">
        <v>22</v>
      </c>
      <c r="D1011" s="66">
        <f t="shared" si="0"/>
        <v>20</v>
      </c>
      <c r="E1011" s="66">
        <f t="shared" si="1"/>
        <v>18</v>
      </c>
      <c r="F1011" s="37" t="s">
        <v>1577</v>
      </c>
      <c r="G1011" s="10" t="s">
        <v>1980</v>
      </c>
    </row>
    <row r="1012" spans="1:7" ht="15.95" customHeight="1" x14ac:dyDescent="0.25">
      <c r="A1012" s="11">
        <v>4511</v>
      </c>
      <c r="B1012" s="26" t="s">
        <v>1589</v>
      </c>
      <c r="C1012" s="66">
        <v>10</v>
      </c>
      <c r="D1012" s="66">
        <f t="shared" si="0"/>
        <v>9</v>
      </c>
      <c r="E1012" s="66">
        <f t="shared" si="1"/>
        <v>8</v>
      </c>
      <c r="F1012" s="37" t="s">
        <v>1577</v>
      </c>
      <c r="G1012" s="10" t="s">
        <v>1980</v>
      </c>
    </row>
    <row r="1013" spans="1:7" ht="15.95" customHeight="1" x14ac:dyDescent="0.25">
      <c r="A1013" s="11">
        <v>4512</v>
      </c>
      <c r="B1013" s="26" t="s">
        <v>1590</v>
      </c>
      <c r="C1013" s="66">
        <v>31</v>
      </c>
      <c r="D1013" s="66">
        <f t="shared" si="0"/>
        <v>28</v>
      </c>
      <c r="E1013" s="66">
        <f t="shared" si="1"/>
        <v>25</v>
      </c>
      <c r="F1013" s="37" t="s">
        <v>1577</v>
      </c>
      <c r="G1013" s="10" t="s">
        <v>1980</v>
      </c>
    </row>
    <row r="1014" spans="1:7" ht="15.95" customHeight="1" x14ac:dyDescent="0.25">
      <c r="A1014" s="11">
        <v>4513</v>
      </c>
      <c r="B1014" s="26" t="s">
        <v>1591</v>
      </c>
      <c r="C1014" s="66">
        <v>4</v>
      </c>
      <c r="D1014" s="66">
        <f t="shared" si="0"/>
        <v>4</v>
      </c>
      <c r="E1014" s="66">
        <f t="shared" si="1"/>
        <v>3</v>
      </c>
      <c r="F1014" s="37" t="s">
        <v>1592</v>
      </c>
      <c r="G1014" s="10" t="s">
        <v>1980</v>
      </c>
    </row>
    <row r="1015" spans="1:7" ht="15.95" customHeight="1" x14ac:dyDescent="0.25">
      <c r="A1015" s="11">
        <v>4514</v>
      </c>
      <c r="B1015" s="26" t="s">
        <v>1593</v>
      </c>
      <c r="C1015" s="66">
        <v>28</v>
      </c>
      <c r="D1015" s="66">
        <f t="shared" si="0"/>
        <v>25</v>
      </c>
      <c r="E1015" s="66">
        <f t="shared" si="1"/>
        <v>23</v>
      </c>
      <c r="F1015" s="37" t="s">
        <v>1594</v>
      </c>
      <c r="G1015" s="10" t="s">
        <v>1980</v>
      </c>
    </row>
    <row r="1016" spans="1:7" ht="15.95" customHeight="1" x14ac:dyDescent="0.25">
      <c r="A1016" s="11">
        <v>4515</v>
      </c>
      <c r="B1016" s="26" t="s">
        <v>1595</v>
      </c>
      <c r="C1016" s="66">
        <v>4</v>
      </c>
      <c r="D1016" s="66">
        <f t="shared" si="0"/>
        <v>4</v>
      </c>
      <c r="E1016" s="66">
        <f t="shared" si="1"/>
        <v>3</v>
      </c>
      <c r="F1016" s="37" t="s">
        <v>1577</v>
      </c>
      <c r="G1016" s="10" t="s">
        <v>1980</v>
      </c>
    </row>
    <row r="1017" spans="1:7" ht="15.95" customHeight="1" x14ac:dyDescent="0.25">
      <c r="A1017" s="11">
        <v>4516</v>
      </c>
      <c r="B1017" s="26" t="s">
        <v>1596</v>
      </c>
      <c r="C1017" s="66">
        <v>25</v>
      </c>
      <c r="D1017" s="66">
        <f t="shared" si="0"/>
        <v>23</v>
      </c>
      <c r="E1017" s="66">
        <f t="shared" si="1"/>
        <v>21</v>
      </c>
      <c r="F1017" s="37" t="s">
        <v>1597</v>
      </c>
      <c r="G1017" s="10" t="s">
        <v>1980</v>
      </c>
    </row>
    <row r="1018" spans="1:7" ht="15.95" customHeight="1" x14ac:dyDescent="0.25">
      <c r="A1018" s="11">
        <v>4517</v>
      </c>
      <c r="B1018" s="26" t="s">
        <v>1598</v>
      </c>
      <c r="C1018" s="66">
        <v>6</v>
      </c>
      <c r="D1018" s="66">
        <f t="shared" si="0"/>
        <v>5</v>
      </c>
      <c r="E1018" s="66">
        <f t="shared" si="1"/>
        <v>5</v>
      </c>
      <c r="F1018" s="37" t="s">
        <v>1577</v>
      </c>
      <c r="G1018" s="10" t="s">
        <v>1980</v>
      </c>
    </row>
    <row r="1019" spans="1:7" ht="15.95" customHeight="1" x14ac:dyDescent="0.25">
      <c r="A1019" s="11">
        <v>4518</v>
      </c>
      <c r="B1019" s="26" t="s">
        <v>1599</v>
      </c>
      <c r="C1019" s="66">
        <v>15</v>
      </c>
      <c r="D1019" s="66">
        <f t="shared" si="0"/>
        <v>14</v>
      </c>
      <c r="E1019" s="66">
        <f t="shared" si="1"/>
        <v>12</v>
      </c>
      <c r="F1019" s="37" t="s">
        <v>1600</v>
      </c>
      <c r="G1019" s="10" t="s">
        <v>1980</v>
      </c>
    </row>
    <row r="1020" spans="1:7" ht="15.95" customHeight="1" x14ac:dyDescent="0.25">
      <c r="A1020" s="11">
        <v>4519</v>
      </c>
      <c r="B1020" s="26" t="s">
        <v>1196</v>
      </c>
      <c r="C1020" s="66">
        <v>8</v>
      </c>
      <c r="D1020" s="66">
        <f t="shared" si="0"/>
        <v>7</v>
      </c>
      <c r="E1020" s="66">
        <f t="shared" si="1"/>
        <v>7</v>
      </c>
      <c r="F1020" s="37" t="s">
        <v>1601</v>
      </c>
      <c r="G1020" s="10" t="s">
        <v>1980</v>
      </c>
    </row>
    <row r="1021" spans="1:7" ht="15.95" customHeight="1" x14ac:dyDescent="0.25">
      <c r="A1021" s="11">
        <v>4520</v>
      </c>
      <c r="B1021" s="26" t="s">
        <v>1602</v>
      </c>
      <c r="C1021" s="66">
        <v>26</v>
      </c>
      <c r="D1021" s="66">
        <f t="shared" si="0"/>
        <v>23</v>
      </c>
      <c r="E1021" s="66">
        <f t="shared" si="1"/>
        <v>21</v>
      </c>
      <c r="F1021" s="37" t="s">
        <v>1577</v>
      </c>
      <c r="G1021" s="10" t="s">
        <v>1980</v>
      </c>
    </row>
    <row r="1022" spans="1:7" ht="15.95" customHeight="1" x14ac:dyDescent="0.25">
      <c r="A1022" s="11">
        <v>4521</v>
      </c>
      <c r="B1022" s="26" t="s">
        <v>1603</v>
      </c>
      <c r="C1022" s="66">
        <v>19</v>
      </c>
      <c r="D1022" s="66">
        <f t="shared" si="0"/>
        <v>17</v>
      </c>
      <c r="E1022" s="66">
        <f t="shared" si="1"/>
        <v>16</v>
      </c>
      <c r="F1022" s="37" t="s">
        <v>1577</v>
      </c>
      <c r="G1022" s="10" t="s">
        <v>1980</v>
      </c>
    </row>
    <row r="1023" spans="1:7" ht="15.95" customHeight="1" x14ac:dyDescent="0.25">
      <c r="A1023" s="11">
        <v>4522</v>
      </c>
      <c r="B1023" s="26" t="s">
        <v>1604</v>
      </c>
      <c r="C1023" s="66">
        <v>18</v>
      </c>
      <c r="D1023" s="66">
        <f t="shared" si="0"/>
        <v>16</v>
      </c>
      <c r="E1023" s="66">
        <f t="shared" si="1"/>
        <v>15</v>
      </c>
      <c r="F1023" s="37" t="s">
        <v>1577</v>
      </c>
      <c r="G1023" s="10">
        <v>16</v>
      </c>
    </row>
    <row r="1024" spans="1:7" ht="15.95" customHeight="1" x14ac:dyDescent="0.25">
      <c r="A1024" s="11">
        <v>4523</v>
      </c>
      <c r="B1024" s="26" t="s">
        <v>1605</v>
      </c>
      <c r="C1024" s="66">
        <v>3</v>
      </c>
      <c r="D1024" s="66">
        <v>2</v>
      </c>
      <c r="E1024" s="66">
        <v>1</v>
      </c>
      <c r="F1024" s="37"/>
      <c r="G1024" s="10" t="s">
        <v>1980</v>
      </c>
    </row>
    <row r="1025" spans="1:7" ht="15.95" customHeight="1" x14ac:dyDescent="0.25">
      <c r="A1025" s="11">
        <v>4524</v>
      </c>
      <c r="B1025" s="26" t="s">
        <v>1605</v>
      </c>
      <c r="C1025" s="66">
        <v>3</v>
      </c>
      <c r="D1025" s="66">
        <v>2</v>
      </c>
      <c r="E1025" s="66">
        <v>1</v>
      </c>
      <c r="F1025" s="37"/>
      <c r="G1025" s="10">
        <v>3</v>
      </c>
    </row>
    <row r="1026" spans="1:7" ht="15.95" customHeight="1" x14ac:dyDescent="0.25">
      <c r="A1026" s="11">
        <v>4525</v>
      </c>
      <c r="B1026" s="26" t="s">
        <v>1606</v>
      </c>
      <c r="C1026" s="66">
        <v>3</v>
      </c>
      <c r="D1026" s="66">
        <v>2</v>
      </c>
      <c r="E1026" s="66">
        <v>1</v>
      </c>
      <c r="F1026" s="37"/>
      <c r="G1026" s="10">
        <v>1</v>
      </c>
    </row>
    <row r="1027" spans="1:7" ht="15.95" customHeight="1" x14ac:dyDescent="0.25">
      <c r="A1027" s="11">
        <v>4526</v>
      </c>
      <c r="B1027" s="26" t="s">
        <v>1606</v>
      </c>
      <c r="C1027" s="66">
        <v>3</v>
      </c>
      <c r="D1027" s="66">
        <v>2</v>
      </c>
      <c r="E1027" s="66">
        <v>1</v>
      </c>
      <c r="F1027" s="37"/>
      <c r="G1027" s="10">
        <v>1</v>
      </c>
    </row>
    <row r="1028" spans="1:7" ht="15.95" customHeight="1" x14ac:dyDescent="0.25">
      <c r="A1028" s="11">
        <v>4527</v>
      </c>
      <c r="B1028" s="23" t="s">
        <v>1607</v>
      </c>
      <c r="C1028" s="66">
        <v>3</v>
      </c>
      <c r="D1028" s="66">
        <v>2</v>
      </c>
      <c r="E1028" s="66">
        <v>1</v>
      </c>
      <c r="F1028" s="37"/>
      <c r="G1028" s="10">
        <v>1</v>
      </c>
    </row>
    <row r="1029" spans="1:7" ht="15.95" customHeight="1" x14ac:dyDescent="0.25">
      <c r="A1029" s="11">
        <v>4528</v>
      </c>
      <c r="B1029" s="26" t="s">
        <v>1608</v>
      </c>
      <c r="C1029" s="66">
        <v>7</v>
      </c>
      <c r="D1029" s="66">
        <v>4</v>
      </c>
      <c r="E1029" s="66">
        <v>2</v>
      </c>
      <c r="F1029" s="37"/>
      <c r="G1029" s="10" t="s">
        <v>1980</v>
      </c>
    </row>
    <row r="1030" spans="1:7" ht="15.95" customHeight="1" x14ac:dyDescent="0.25">
      <c r="A1030" s="11">
        <v>4529</v>
      </c>
      <c r="B1030" s="26" t="s">
        <v>1609</v>
      </c>
      <c r="C1030" s="66">
        <v>1</v>
      </c>
      <c r="D1030" s="66">
        <v>1</v>
      </c>
      <c r="E1030" s="66">
        <v>1</v>
      </c>
      <c r="F1030" s="37"/>
      <c r="G1030" s="10" t="s">
        <v>1980</v>
      </c>
    </row>
    <row r="1031" spans="1:7" ht="15.95" customHeight="1" x14ac:dyDescent="0.25">
      <c r="A1031" s="11">
        <v>4530</v>
      </c>
      <c r="B1031" s="26" t="s">
        <v>1610</v>
      </c>
      <c r="C1031" s="66">
        <v>3</v>
      </c>
      <c r="D1031" s="66">
        <v>2</v>
      </c>
      <c r="E1031" s="66">
        <v>1</v>
      </c>
      <c r="F1031" s="37"/>
      <c r="G1031" s="10">
        <v>1</v>
      </c>
    </row>
    <row r="1032" spans="1:7" ht="15.95" customHeight="1" x14ac:dyDescent="0.25">
      <c r="A1032" s="11">
        <v>4601</v>
      </c>
      <c r="B1032" s="23" t="s">
        <v>343</v>
      </c>
      <c r="C1032" s="66">
        <v>45</v>
      </c>
      <c r="D1032" s="66">
        <v>35</v>
      </c>
      <c r="E1032" s="66">
        <v>25</v>
      </c>
      <c r="F1032" s="37"/>
      <c r="G1032" s="10" t="s">
        <v>1980</v>
      </c>
    </row>
    <row r="1033" spans="1:7" ht="15.95" customHeight="1" x14ac:dyDescent="0.25">
      <c r="A1033" s="11">
        <v>4602</v>
      </c>
      <c r="B1033" s="23" t="s">
        <v>1611</v>
      </c>
      <c r="C1033" s="66">
        <v>75</v>
      </c>
      <c r="D1033" s="66">
        <v>60</v>
      </c>
      <c r="E1033" s="66">
        <v>40</v>
      </c>
      <c r="F1033" s="37" t="s">
        <v>1612</v>
      </c>
      <c r="G1033" s="10" t="s">
        <v>1980</v>
      </c>
    </row>
    <row r="1034" spans="1:7" ht="15.95" customHeight="1" x14ac:dyDescent="0.25">
      <c r="A1034" s="11">
        <v>4603</v>
      </c>
      <c r="B1034" s="23" t="s">
        <v>1613</v>
      </c>
      <c r="C1034" s="66">
        <v>75</v>
      </c>
      <c r="D1034" s="66">
        <v>60</v>
      </c>
      <c r="E1034" s="66">
        <v>40</v>
      </c>
      <c r="F1034" s="37" t="s">
        <v>1612</v>
      </c>
      <c r="G1034" s="10" t="s">
        <v>1980</v>
      </c>
    </row>
    <row r="1035" spans="1:7" ht="15.95" customHeight="1" x14ac:dyDescent="0.25">
      <c r="A1035" s="11">
        <v>4604</v>
      </c>
      <c r="B1035" s="23" t="s">
        <v>1614</v>
      </c>
      <c r="C1035" s="66">
        <v>20</v>
      </c>
      <c r="D1035" s="66">
        <v>10</v>
      </c>
      <c r="E1035" s="66">
        <v>5</v>
      </c>
      <c r="F1035" s="37"/>
      <c r="G1035" s="10" t="s">
        <v>1980</v>
      </c>
    </row>
    <row r="1036" spans="1:7" ht="15.95" customHeight="1" x14ac:dyDescent="0.25">
      <c r="A1036" s="11">
        <v>4605</v>
      </c>
      <c r="B1036" s="23" t="s">
        <v>1615</v>
      </c>
      <c r="C1036" s="66">
        <v>35</v>
      </c>
      <c r="D1036" s="66">
        <v>20</v>
      </c>
      <c r="E1036" s="66">
        <v>15</v>
      </c>
      <c r="F1036" s="37"/>
      <c r="G1036" s="10">
        <v>35</v>
      </c>
    </row>
    <row r="1037" spans="1:7" ht="15.95" customHeight="1" x14ac:dyDescent="0.25">
      <c r="A1037" s="11">
        <v>4606</v>
      </c>
      <c r="B1037" s="23" t="s">
        <v>1616</v>
      </c>
      <c r="C1037" s="66">
        <v>150</v>
      </c>
      <c r="D1037" s="66">
        <v>125</v>
      </c>
      <c r="E1037" s="66">
        <v>100</v>
      </c>
      <c r="F1037" s="37" t="s">
        <v>1617</v>
      </c>
      <c r="G1037" s="10" t="s">
        <v>1980</v>
      </c>
    </row>
    <row r="1038" spans="1:7" ht="15.95" customHeight="1" x14ac:dyDescent="0.25">
      <c r="A1038" s="11">
        <v>4607</v>
      </c>
      <c r="B1038" s="23" t="s">
        <v>1618</v>
      </c>
      <c r="C1038" s="66">
        <v>15</v>
      </c>
      <c r="D1038" s="66">
        <v>10</v>
      </c>
      <c r="E1038" s="66">
        <v>5</v>
      </c>
      <c r="F1038" s="37"/>
      <c r="G1038" s="10" t="s">
        <v>1980</v>
      </c>
    </row>
    <row r="1039" spans="1:7" ht="15.95" customHeight="1" x14ac:dyDescent="0.25">
      <c r="A1039" s="11">
        <v>4608</v>
      </c>
      <c r="B1039" s="23" t="s">
        <v>1619</v>
      </c>
      <c r="C1039" s="66">
        <v>15</v>
      </c>
      <c r="D1039" s="66">
        <v>10</v>
      </c>
      <c r="E1039" s="66">
        <v>5</v>
      </c>
      <c r="F1039" s="37"/>
      <c r="G1039" s="10">
        <v>5</v>
      </c>
    </row>
    <row r="1040" spans="1:7" ht="15.95" customHeight="1" x14ac:dyDescent="0.25">
      <c r="A1040" s="11">
        <v>4609</v>
      </c>
      <c r="B1040" s="23" t="s">
        <v>1620</v>
      </c>
      <c r="C1040" s="66">
        <v>15</v>
      </c>
      <c r="D1040" s="66">
        <v>10</v>
      </c>
      <c r="E1040" s="66">
        <v>5</v>
      </c>
      <c r="F1040" s="37"/>
      <c r="G1040" s="10">
        <v>10</v>
      </c>
    </row>
    <row r="1041" spans="1:7" ht="15.95" customHeight="1" x14ac:dyDescent="0.25">
      <c r="A1041" s="11">
        <v>4610</v>
      </c>
      <c r="B1041" s="23" t="s">
        <v>1621</v>
      </c>
      <c r="C1041" s="66">
        <v>35</v>
      </c>
      <c r="D1041" s="66">
        <v>30</v>
      </c>
      <c r="E1041" s="66">
        <v>20</v>
      </c>
      <c r="F1041" s="37"/>
      <c r="G1041" s="10" t="s">
        <v>1980</v>
      </c>
    </row>
    <row r="1042" spans="1:7" ht="15.95" customHeight="1" x14ac:dyDescent="0.25">
      <c r="A1042" s="11">
        <v>4611</v>
      </c>
      <c r="B1042" s="23" t="s">
        <v>1622</v>
      </c>
      <c r="C1042" s="66">
        <v>35</v>
      </c>
      <c r="D1042" s="66">
        <v>30</v>
      </c>
      <c r="E1042" s="66">
        <v>20</v>
      </c>
      <c r="F1042" s="37"/>
      <c r="G1042" s="10" t="s">
        <v>1980</v>
      </c>
    </row>
    <row r="1043" spans="1:7" ht="15.95" customHeight="1" x14ac:dyDescent="0.25">
      <c r="A1043" s="11">
        <v>4701</v>
      </c>
      <c r="B1043" s="23" t="s">
        <v>1623</v>
      </c>
      <c r="C1043" s="66">
        <v>50</v>
      </c>
      <c r="D1043" s="66">
        <v>40</v>
      </c>
      <c r="E1043" s="66">
        <v>30</v>
      </c>
      <c r="F1043" s="37" t="s">
        <v>1624</v>
      </c>
      <c r="G1043" s="10">
        <v>50</v>
      </c>
    </row>
    <row r="1044" spans="1:7" ht="15.95" customHeight="1" x14ac:dyDescent="0.25">
      <c r="A1044" s="11">
        <v>4702</v>
      </c>
      <c r="B1044" s="23" t="s">
        <v>649</v>
      </c>
      <c r="C1044" s="66">
        <v>20</v>
      </c>
      <c r="D1044" s="66">
        <v>15</v>
      </c>
      <c r="E1044" s="66">
        <v>10</v>
      </c>
      <c r="F1044" s="37" t="s">
        <v>1625</v>
      </c>
      <c r="G1044" s="10">
        <v>20</v>
      </c>
    </row>
    <row r="1045" spans="1:7" ht="15.95" customHeight="1" x14ac:dyDescent="0.25">
      <c r="A1045" s="11">
        <v>4703</v>
      </c>
      <c r="B1045" s="23" t="s">
        <v>1626</v>
      </c>
      <c r="C1045" s="66">
        <v>75</v>
      </c>
      <c r="D1045" s="66">
        <v>60</v>
      </c>
      <c r="E1045" s="66">
        <v>50</v>
      </c>
      <c r="F1045" s="37" t="s">
        <v>1627</v>
      </c>
      <c r="G1045" s="10">
        <v>50</v>
      </c>
    </row>
    <row r="1046" spans="1:7" ht="15.95" customHeight="1" x14ac:dyDescent="0.25">
      <c r="A1046" s="11">
        <v>4704</v>
      </c>
      <c r="B1046" s="23" t="s">
        <v>1628</v>
      </c>
      <c r="C1046" s="66">
        <v>25</v>
      </c>
      <c r="D1046" s="66">
        <v>20</v>
      </c>
      <c r="E1046" s="66">
        <v>15</v>
      </c>
      <c r="F1046" s="37" t="s">
        <v>1629</v>
      </c>
      <c r="G1046" s="10">
        <v>25</v>
      </c>
    </row>
    <row r="1047" spans="1:7" ht="15.95" customHeight="1" x14ac:dyDescent="0.25">
      <c r="A1047" s="11">
        <v>4705</v>
      </c>
      <c r="B1047" s="23" t="s">
        <v>1630</v>
      </c>
      <c r="C1047" s="66">
        <v>12</v>
      </c>
      <c r="D1047" s="66">
        <v>8</v>
      </c>
      <c r="E1047" s="66">
        <v>5</v>
      </c>
      <c r="F1047" s="37"/>
      <c r="G1047" s="10">
        <v>8</v>
      </c>
    </row>
    <row r="1048" spans="1:7" ht="15.95" customHeight="1" x14ac:dyDescent="0.25">
      <c r="A1048" s="11">
        <v>4706</v>
      </c>
      <c r="B1048" s="23" t="s">
        <v>1631</v>
      </c>
      <c r="C1048" s="66">
        <v>30</v>
      </c>
      <c r="D1048" s="66">
        <v>25</v>
      </c>
      <c r="E1048" s="66">
        <v>20</v>
      </c>
      <c r="F1048" s="37"/>
      <c r="G1048" s="10">
        <v>30</v>
      </c>
    </row>
    <row r="1049" spans="1:7" ht="15.95" customHeight="1" x14ac:dyDescent="0.25">
      <c r="A1049" s="11">
        <v>4707</v>
      </c>
      <c r="B1049" s="23" t="s">
        <v>1632</v>
      </c>
      <c r="C1049" s="66">
        <v>12</v>
      </c>
      <c r="D1049" s="66">
        <v>8</v>
      </c>
      <c r="E1049" s="66">
        <v>5</v>
      </c>
      <c r="F1049" s="37"/>
      <c r="G1049" s="10">
        <v>12</v>
      </c>
    </row>
    <row r="1050" spans="1:7" ht="15.95" customHeight="1" x14ac:dyDescent="0.25">
      <c r="A1050" s="11">
        <v>4708</v>
      </c>
      <c r="B1050" s="23" t="s">
        <v>1633</v>
      </c>
      <c r="C1050" s="66">
        <v>12</v>
      </c>
      <c r="D1050" s="66">
        <v>8</v>
      </c>
      <c r="E1050" s="66">
        <v>5</v>
      </c>
      <c r="F1050" s="37"/>
      <c r="G1050" s="10" t="s">
        <v>1980</v>
      </c>
    </row>
    <row r="1051" spans="1:7" ht="15.95" customHeight="1" x14ac:dyDescent="0.25">
      <c r="A1051" s="11">
        <v>4709</v>
      </c>
      <c r="B1051" s="23" t="s">
        <v>1634</v>
      </c>
      <c r="C1051" s="66">
        <v>25</v>
      </c>
      <c r="D1051" s="66">
        <v>20</v>
      </c>
      <c r="E1051" s="66">
        <v>15</v>
      </c>
      <c r="F1051" s="37" t="s">
        <v>1635</v>
      </c>
      <c r="G1051" s="10" t="s">
        <v>1980</v>
      </c>
    </row>
    <row r="1052" spans="1:7" ht="15.95" customHeight="1" x14ac:dyDescent="0.25">
      <c r="A1052" s="11">
        <v>4710</v>
      </c>
      <c r="B1052" s="23" t="s">
        <v>1636</v>
      </c>
      <c r="C1052" s="66">
        <v>25</v>
      </c>
      <c r="D1052" s="66">
        <v>20</v>
      </c>
      <c r="E1052" s="66">
        <v>15</v>
      </c>
      <c r="F1052" s="37"/>
      <c r="G1052" s="10" t="s">
        <v>1980</v>
      </c>
    </row>
    <row r="1053" spans="1:7" ht="15.95" customHeight="1" x14ac:dyDescent="0.25">
      <c r="A1053" s="11">
        <v>4711</v>
      </c>
      <c r="B1053" s="23" t="s">
        <v>1637</v>
      </c>
      <c r="C1053" s="66">
        <v>25</v>
      </c>
      <c r="D1053" s="66">
        <v>20</v>
      </c>
      <c r="E1053" s="66">
        <v>15</v>
      </c>
      <c r="F1053" s="37"/>
      <c r="G1053" s="10">
        <v>15</v>
      </c>
    </row>
    <row r="1054" spans="1:7" ht="15.95" customHeight="1" x14ac:dyDescent="0.25">
      <c r="A1054" s="11">
        <v>4712</v>
      </c>
      <c r="B1054" s="23" t="s">
        <v>1638</v>
      </c>
      <c r="C1054" s="66">
        <v>12</v>
      </c>
      <c r="D1054" s="66">
        <v>8</v>
      </c>
      <c r="E1054" s="66">
        <v>5</v>
      </c>
      <c r="F1054" s="37"/>
      <c r="G1054" s="10">
        <v>5</v>
      </c>
    </row>
    <row r="1055" spans="1:7" ht="15.95" customHeight="1" x14ac:dyDescent="0.25">
      <c r="A1055" s="11">
        <v>4713</v>
      </c>
      <c r="B1055" s="23" t="s">
        <v>422</v>
      </c>
      <c r="C1055" s="66">
        <v>50</v>
      </c>
      <c r="D1055" s="66">
        <v>40</v>
      </c>
      <c r="E1055" s="66">
        <v>35</v>
      </c>
      <c r="F1055" s="37" t="s">
        <v>1639</v>
      </c>
      <c r="G1055" s="10">
        <v>35</v>
      </c>
    </row>
    <row r="1056" spans="1:7" ht="15.95" customHeight="1" x14ac:dyDescent="0.25">
      <c r="A1056" s="11">
        <v>4714</v>
      </c>
      <c r="B1056" s="23" t="s">
        <v>1640</v>
      </c>
      <c r="C1056" s="66">
        <v>12</v>
      </c>
      <c r="D1056" s="66">
        <v>8</v>
      </c>
      <c r="E1056" s="66">
        <v>5</v>
      </c>
      <c r="F1056" s="37"/>
      <c r="G1056" s="10">
        <v>5</v>
      </c>
    </row>
    <row r="1057" spans="1:7" ht="15.95" customHeight="1" x14ac:dyDescent="0.25">
      <c r="A1057" s="11">
        <v>4715</v>
      </c>
      <c r="B1057" s="23" t="s">
        <v>754</v>
      </c>
      <c r="C1057" s="66">
        <v>20</v>
      </c>
      <c r="D1057" s="66">
        <v>15</v>
      </c>
      <c r="E1057" s="66">
        <v>10</v>
      </c>
      <c r="F1057" s="37"/>
      <c r="G1057" s="10">
        <v>20</v>
      </c>
    </row>
    <row r="1058" spans="1:7" ht="15.95" customHeight="1" x14ac:dyDescent="0.25">
      <c r="A1058" s="11">
        <v>4716</v>
      </c>
      <c r="B1058" s="23" t="s">
        <v>1641</v>
      </c>
      <c r="C1058" s="66">
        <v>20</v>
      </c>
      <c r="D1058" s="66">
        <v>15</v>
      </c>
      <c r="E1058" s="66">
        <v>10</v>
      </c>
      <c r="F1058" s="37"/>
      <c r="G1058" s="10">
        <v>15</v>
      </c>
    </row>
    <row r="1059" spans="1:7" ht="15.95" customHeight="1" x14ac:dyDescent="0.25">
      <c r="A1059" s="11">
        <v>4717</v>
      </c>
      <c r="B1059" s="23" t="s">
        <v>1642</v>
      </c>
      <c r="C1059" s="66">
        <v>20</v>
      </c>
      <c r="D1059" s="66">
        <v>15</v>
      </c>
      <c r="E1059" s="66">
        <v>10</v>
      </c>
      <c r="F1059" s="37"/>
      <c r="G1059" s="10">
        <v>15</v>
      </c>
    </row>
    <row r="1060" spans="1:7" ht="15.95" customHeight="1" x14ac:dyDescent="0.25">
      <c r="A1060" s="11">
        <v>4718</v>
      </c>
      <c r="B1060" s="23" t="s">
        <v>1643</v>
      </c>
      <c r="C1060" s="66">
        <v>45</v>
      </c>
      <c r="D1060" s="66">
        <v>35</v>
      </c>
      <c r="E1060" s="66">
        <v>25</v>
      </c>
      <c r="F1060" s="37" t="s">
        <v>1644</v>
      </c>
      <c r="G1060" s="10">
        <v>35</v>
      </c>
    </row>
    <row r="1061" spans="1:7" ht="15.95" customHeight="1" x14ac:dyDescent="0.25">
      <c r="A1061" s="11">
        <v>4719</v>
      </c>
      <c r="B1061" s="23" t="s">
        <v>1645</v>
      </c>
      <c r="C1061" s="66">
        <v>20</v>
      </c>
      <c r="D1061" s="66">
        <v>15</v>
      </c>
      <c r="E1061" s="66">
        <v>10</v>
      </c>
      <c r="F1061" s="37" t="s">
        <v>1646</v>
      </c>
      <c r="G1061" s="10">
        <v>20</v>
      </c>
    </row>
    <row r="1062" spans="1:7" ht="15.95" customHeight="1" x14ac:dyDescent="0.25">
      <c r="A1062" s="11">
        <v>4720</v>
      </c>
      <c r="B1062" s="23" t="s">
        <v>1647</v>
      </c>
      <c r="C1062" s="66">
        <v>12</v>
      </c>
      <c r="D1062" s="66">
        <v>8</v>
      </c>
      <c r="E1062" s="66">
        <v>5</v>
      </c>
      <c r="F1062" s="37"/>
      <c r="G1062" s="10">
        <v>5</v>
      </c>
    </row>
    <row r="1063" spans="1:7" ht="15.95" customHeight="1" x14ac:dyDescent="0.25">
      <c r="A1063" s="11">
        <v>4721</v>
      </c>
      <c r="B1063" s="23" t="s">
        <v>1648</v>
      </c>
      <c r="C1063" s="66">
        <v>30</v>
      </c>
      <c r="D1063" s="66">
        <v>20</v>
      </c>
      <c r="E1063" s="66">
        <v>15</v>
      </c>
      <c r="F1063" s="37"/>
      <c r="G1063" s="10">
        <v>30</v>
      </c>
    </row>
    <row r="1064" spans="1:7" ht="15.95" customHeight="1" x14ac:dyDescent="0.25">
      <c r="A1064" s="11">
        <v>4722</v>
      </c>
      <c r="B1064" s="23" t="s">
        <v>1649</v>
      </c>
      <c r="C1064" s="66">
        <v>25</v>
      </c>
      <c r="D1064" s="66">
        <v>20</v>
      </c>
      <c r="E1064" s="66">
        <v>15</v>
      </c>
      <c r="F1064" s="37"/>
      <c r="G1064" s="10">
        <v>15</v>
      </c>
    </row>
    <row r="1065" spans="1:7" ht="15.95" customHeight="1" x14ac:dyDescent="0.25">
      <c r="A1065" s="11">
        <v>4723</v>
      </c>
      <c r="B1065" s="23" t="s">
        <v>1650</v>
      </c>
      <c r="C1065" s="66">
        <v>12</v>
      </c>
      <c r="D1065" s="66">
        <v>8</v>
      </c>
      <c r="E1065" s="66">
        <v>5</v>
      </c>
      <c r="F1065" s="37"/>
      <c r="G1065" s="10">
        <v>8</v>
      </c>
    </row>
    <row r="1066" spans="1:7" ht="15.95" customHeight="1" x14ac:dyDescent="0.25">
      <c r="A1066" s="11">
        <v>4801</v>
      </c>
      <c r="B1066" s="23" t="s">
        <v>1651</v>
      </c>
      <c r="C1066" s="66">
        <v>15</v>
      </c>
      <c r="D1066" s="66">
        <v>10</v>
      </c>
      <c r="E1066" s="66">
        <v>5</v>
      </c>
      <c r="F1066" s="37" t="s">
        <v>1652</v>
      </c>
      <c r="G1066" s="10">
        <v>15</v>
      </c>
    </row>
    <row r="1067" spans="1:7" ht="15.95" customHeight="1" x14ac:dyDescent="0.25">
      <c r="A1067" s="11">
        <v>4802</v>
      </c>
      <c r="B1067" s="23" t="s">
        <v>1653</v>
      </c>
      <c r="C1067" s="66">
        <v>20</v>
      </c>
      <c r="D1067" s="66">
        <v>15</v>
      </c>
      <c r="E1067" s="66">
        <v>10</v>
      </c>
      <c r="F1067" s="37" t="s">
        <v>766</v>
      </c>
      <c r="G1067" s="10" t="s">
        <v>1980</v>
      </c>
    </row>
    <row r="1068" spans="1:7" ht="15.95" customHeight="1" x14ac:dyDescent="0.25">
      <c r="A1068" s="11">
        <v>4803</v>
      </c>
      <c r="B1068" s="23" t="s">
        <v>1654</v>
      </c>
      <c r="C1068" s="66">
        <v>80</v>
      </c>
      <c r="D1068" s="66">
        <v>65</v>
      </c>
      <c r="E1068" s="66">
        <v>50</v>
      </c>
      <c r="F1068" s="37" t="s">
        <v>1655</v>
      </c>
      <c r="G1068" s="10" t="s">
        <v>1980</v>
      </c>
    </row>
    <row r="1069" spans="1:7" ht="15.95" customHeight="1" x14ac:dyDescent="0.25">
      <c r="A1069" s="11">
        <v>4804</v>
      </c>
      <c r="B1069" s="23" t="s">
        <v>1656</v>
      </c>
      <c r="C1069" s="66">
        <v>35</v>
      </c>
      <c r="D1069" s="66">
        <v>25</v>
      </c>
      <c r="E1069" s="66">
        <v>15</v>
      </c>
      <c r="F1069" s="37" t="s">
        <v>1657</v>
      </c>
      <c r="G1069" s="10" t="s">
        <v>1980</v>
      </c>
    </row>
    <row r="1070" spans="1:7" ht="15.95" customHeight="1" x14ac:dyDescent="0.25">
      <c r="A1070" s="11">
        <v>4805</v>
      </c>
      <c r="B1070" s="23" t="s">
        <v>1658</v>
      </c>
      <c r="C1070" s="66">
        <v>35</v>
      </c>
      <c r="D1070" s="66">
        <v>25</v>
      </c>
      <c r="E1070" s="66">
        <v>15</v>
      </c>
      <c r="F1070" s="37" t="s">
        <v>1659</v>
      </c>
      <c r="G1070" s="10">
        <v>15</v>
      </c>
    </row>
    <row r="1071" spans="1:7" ht="15.95" customHeight="1" x14ac:dyDescent="0.25">
      <c r="A1071" s="11">
        <v>4806</v>
      </c>
      <c r="B1071" s="23" t="s">
        <v>1660</v>
      </c>
      <c r="C1071" s="66">
        <v>40</v>
      </c>
      <c r="D1071" s="66">
        <v>30</v>
      </c>
      <c r="E1071" s="66">
        <v>20</v>
      </c>
      <c r="F1071" s="37" t="s">
        <v>1661</v>
      </c>
      <c r="G1071" s="10">
        <v>20</v>
      </c>
    </row>
    <row r="1072" spans="1:7" ht="15.95" customHeight="1" x14ac:dyDescent="0.25">
      <c r="A1072" s="11">
        <v>4807</v>
      </c>
      <c r="B1072" s="23" t="s">
        <v>1662</v>
      </c>
      <c r="C1072" s="66">
        <v>20</v>
      </c>
      <c r="D1072" s="66">
        <v>10</v>
      </c>
      <c r="E1072" s="66">
        <v>5</v>
      </c>
      <c r="F1072" s="37" t="s">
        <v>1663</v>
      </c>
      <c r="G1072" s="10" t="s">
        <v>1980</v>
      </c>
    </row>
    <row r="1073" spans="1:7" ht="15.95" customHeight="1" x14ac:dyDescent="0.25">
      <c r="A1073" s="11">
        <v>4808</v>
      </c>
      <c r="B1073" s="23" t="s">
        <v>1664</v>
      </c>
      <c r="C1073" s="66">
        <v>20</v>
      </c>
      <c r="D1073" s="66">
        <v>10</v>
      </c>
      <c r="E1073" s="66">
        <v>5</v>
      </c>
      <c r="F1073" s="37" t="s">
        <v>1665</v>
      </c>
      <c r="G1073" s="10">
        <v>10</v>
      </c>
    </row>
    <row r="1074" spans="1:7" ht="15.95" customHeight="1" x14ac:dyDescent="0.25">
      <c r="A1074" s="11">
        <v>4809</v>
      </c>
      <c r="B1074" s="23" t="s">
        <v>1666</v>
      </c>
      <c r="C1074" s="66">
        <v>15</v>
      </c>
      <c r="D1074" s="66">
        <v>10</v>
      </c>
      <c r="E1074" s="66">
        <v>5</v>
      </c>
      <c r="F1074" s="37" t="s">
        <v>1667</v>
      </c>
      <c r="G1074" s="10">
        <v>5</v>
      </c>
    </row>
    <row r="1075" spans="1:7" ht="15.95" customHeight="1" x14ac:dyDescent="0.25">
      <c r="A1075" s="11">
        <v>4810</v>
      </c>
      <c r="B1075" s="23" t="s">
        <v>1668</v>
      </c>
      <c r="C1075" s="66">
        <v>20</v>
      </c>
      <c r="D1075" s="66">
        <v>10</v>
      </c>
      <c r="E1075" s="66">
        <v>5</v>
      </c>
      <c r="F1075" s="37" t="s">
        <v>1669</v>
      </c>
      <c r="G1075" s="10">
        <v>10</v>
      </c>
    </row>
    <row r="1076" spans="1:7" ht="15.95" customHeight="1" x14ac:dyDescent="0.25">
      <c r="A1076" s="11">
        <v>4811</v>
      </c>
      <c r="B1076" s="23" t="s">
        <v>1670</v>
      </c>
      <c r="C1076" s="66">
        <v>15</v>
      </c>
      <c r="D1076" s="66">
        <v>10</v>
      </c>
      <c r="E1076" s="66">
        <v>5</v>
      </c>
      <c r="F1076" s="37" t="s">
        <v>1669</v>
      </c>
      <c r="G1076" s="10">
        <v>5</v>
      </c>
    </row>
    <row r="1077" spans="1:7" ht="15.95" customHeight="1" x14ac:dyDescent="0.25">
      <c r="A1077" s="11">
        <v>4812</v>
      </c>
      <c r="B1077" s="23" t="s">
        <v>1671</v>
      </c>
      <c r="C1077" s="66">
        <v>25</v>
      </c>
      <c r="D1077" s="66">
        <v>15</v>
      </c>
      <c r="E1077" s="66">
        <v>5</v>
      </c>
      <c r="F1077" s="37" t="s">
        <v>1485</v>
      </c>
      <c r="G1077" s="10">
        <v>5</v>
      </c>
    </row>
    <row r="1078" spans="1:7" ht="15.95" customHeight="1" x14ac:dyDescent="0.25">
      <c r="A1078" s="11">
        <v>4813</v>
      </c>
      <c r="B1078" s="23" t="s">
        <v>1672</v>
      </c>
      <c r="C1078" s="66">
        <v>15</v>
      </c>
      <c r="D1078" s="66">
        <v>10</v>
      </c>
      <c r="E1078" s="66">
        <v>5</v>
      </c>
      <c r="F1078" s="37" t="s">
        <v>98</v>
      </c>
      <c r="G1078" s="10" t="s">
        <v>1980</v>
      </c>
    </row>
    <row r="1079" spans="1:7" ht="15.95" customHeight="1" x14ac:dyDescent="0.25">
      <c r="A1079" s="11">
        <v>4814</v>
      </c>
      <c r="B1079" s="23" t="s">
        <v>1673</v>
      </c>
      <c r="C1079" s="66">
        <v>25</v>
      </c>
      <c r="D1079" s="66">
        <v>15</v>
      </c>
      <c r="E1079" s="66">
        <v>5</v>
      </c>
      <c r="F1079" s="37" t="s">
        <v>1674</v>
      </c>
      <c r="G1079" s="10" t="s">
        <v>1980</v>
      </c>
    </row>
    <row r="1080" spans="1:7" ht="15.95" customHeight="1" x14ac:dyDescent="0.25">
      <c r="A1080" s="11">
        <v>4815</v>
      </c>
      <c r="B1080" s="23" t="s">
        <v>1675</v>
      </c>
      <c r="C1080" s="66">
        <v>15</v>
      </c>
      <c r="D1080" s="66">
        <v>10</v>
      </c>
      <c r="E1080" s="66">
        <v>5</v>
      </c>
      <c r="F1080" s="37" t="s">
        <v>1676</v>
      </c>
      <c r="G1080" s="10" t="s">
        <v>1980</v>
      </c>
    </row>
    <row r="1081" spans="1:7" ht="15.95" customHeight="1" x14ac:dyDescent="0.25">
      <c r="A1081" s="11">
        <v>4816</v>
      </c>
      <c r="B1081" s="23" t="s">
        <v>1677</v>
      </c>
      <c r="C1081" s="66">
        <v>20</v>
      </c>
      <c r="D1081" s="66">
        <v>10</v>
      </c>
      <c r="E1081" s="66">
        <v>5</v>
      </c>
      <c r="F1081" s="37" t="s">
        <v>1678</v>
      </c>
      <c r="G1081" s="10" t="s">
        <v>1980</v>
      </c>
    </row>
    <row r="1082" spans="1:7" ht="15.95" customHeight="1" x14ac:dyDescent="0.25">
      <c r="A1082" s="11">
        <v>4817</v>
      </c>
      <c r="B1082" s="23" t="s">
        <v>1679</v>
      </c>
      <c r="C1082" s="66">
        <v>10</v>
      </c>
      <c r="D1082" s="66">
        <v>5</v>
      </c>
      <c r="E1082" s="66">
        <v>2</v>
      </c>
      <c r="F1082" s="37" t="s">
        <v>1680</v>
      </c>
      <c r="G1082" s="10">
        <v>10</v>
      </c>
    </row>
    <row r="1083" spans="1:7" ht="15.95" customHeight="1" x14ac:dyDescent="0.25">
      <c r="A1083" s="11">
        <v>4818</v>
      </c>
      <c r="B1083" s="23" t="s">
        <v>1681</v>
      </c>
      <c r="C1083" s="66">
        <v>45</v>
      </c>
      <c r="D1083" s="66">
        <v>25</v>
      </c>
      <c r="E1083" s="66">
        <v>5</v>
      </c>
      <c r="F1083" s="37" t="s">
        <v>1680</v>
      </c>
      <c r="G1083" s="10">
        <v>5</v>
      </c>
    </row>
    <row r="1084" spans="1:7" ht="15.95" customHeight="1" x14ac:dyDescent="0.25">
      <c r="A1084" s="11">
        <v>4819</v>
      </c>
      <c r="B1084" s="23" t="s">
        <v>1682</v>
      </c>
      <c r="C1084" s="66">
        <v>25</v>
      </c>
      <c r="D1084" s="66">
        <v>15</v>
      </c>
      <c r="E1084" s="66">
        <v>5</v>
      </c>
      <c r="F1084" s="37" t="s">
        <v>1485</v>
      </c>
      <c r="G1084" s="10">
        <v>5</v>
      </c>
    </row>
    <row r="1085" spans="1:7" ht="15.95" customHeight="1" x14ac:dyDescent="0.25">
      <c r="A1085" s="11">
        <v>4820</v>
      </c>
      <c r="B1085" s="23" t="s">
        <v>1683</v>
      </c>
      <c r="C1085" s="66">
        <v>10</v>
      </c>
      <c r="D1085" s="66">
        <v>5</v>
      </c>
      <c r="E1085" s="66">
        <v>2</v>
      </c>
      <c r="F1085" s="37" t="s">
        <v>1684</v>
      </c>
      <c r="G1085" s="10">
        <v>2</v>
      </c>
    </row>
    <row r="1086" spans="1:7" ht="15.95" customHeight="1" x14ac:dyDescent="0.25">
      <c r="A1086" s="11">
        <v>4821</v>
      </c>
      <c r="B1086" s="23" t="s">
        <v>1685</v>
      </c>
      <c r="C1086" s="66">
        <v>15</v>
      </c>
      <c r="D1086" s="66">
        <v>10</v>
      </c>
      <c r="E1086" s="66">
        <v>5</v>
      </c>
      <c r="F1086" s="37" t="s">
        <v>1674</v>
      </c>
      <c r="G1086" s="10" t="s">
        <v>1980</v>
      </c>
    </row>
    <row r="1087" spans="1:7" ht="15.95" customHeight="1" x14ac:dyDescent="0.25">
      <c r="A1087" s="11">
        <v>4822</v>
      </c>
      <c r="B1087" s="23" t="s">
        <v>1686</v>
      </c>
      <c r="C1087" s="66">
        <v>45</v>
      </c>
      <c r="D1087" s="66">
        <v>30</v>
      </c>
      <c r="E1087" s="66">
        <v>15</v>
      </c>
      <c r="F1087" s="37" t="s">
        <v>1687</v>
      </c>
      <c r="G1087" s="10">
        <v>15</v>
      </c>
    </row>
    <row r="1088" spans="1:7" ht="15.95" customHeight="1" x14ac:dyDescent="0.25">
      <c r="A1088" s="11">
        <v>4823</v>
      </c>
      <c r="B1088" s="23" t="s">
        <v>1688</v>
      </c>
      <c r="C1088" s="61">
        <v>25</v>
      </c>
      <c r="D1088" s="61">
        <v>15</v>
      </c>
      <c r="E1088" s="61">
        <v>5</v>
      </c>
      <c r="F1088" s="37" t="s">
        <v>1689</v>
      </c>
      <c r="G1088" s="10" t="s">
        <v>1980</v>
      </c>
    </row>
    <row r="1089" spans="1:7" ht="15.95" customHeight="1" x14ac:dyDescent="0.25">
      <c r="A1089" s="11">
        <v>4824</v>
      </c>
      <c r="B1089" s="23" t="s">
        <v>1690</v>
      </c>
      <c r="C1089" s="61">
        <v>25</v>
      </c>
      <c r="D1089" s="61">
        <v>15</v>
      </c>
      <c r="E1089" s="61">
        <v>5</v>
      </c>
      <c r="F1089" s="37" t="s">
        <v>1552</v>
      </c>
      <c r="G1089" s="10" t="s">
        <v>1980</v>
      </c>
    </row>
    <row r="1090" spans="1:7" ht="15.95" customHeight="1" x14ac:dyDescent="0.25">
      <c r="A1090" s="11">
        <v>4825</v>
      </c>
      <c r="B1090" s="23" t="s">
        <v>1691</v>
      </c>
      <c r="C1090" s="61">
        <v>15</v>
      </c>
      <c r="D1090" s="61">
        <v>10</v>
      </c>
      <c r="E1090" s="61">
        <v>5</v>
      </c>
      <c r="F1090" s="37" t="s">
        <v>1692</v>
      </c>
      <c r="G1090" s="10">
        <v>5</v>
      </c>
    </row>
    <row r="1091" spans="1:7" ht="15.95" customHeight="1" x14ac:dyDescent="0.25">
      <c r="A1091" s="11">
        <v>4826</v>
      </c>
      <c r="B1091" s="23" t="s">
        <v>1693</v>
      </c>
      <c r="C1091" s="61">
        <v>40</v>
      </c>
      <c r="D1091" s="61">
        <v>25</v>
      </c>
      <c r="E1091" s="61">
        <v>10</v>
      </c>
      <c r="F1091" s="37" t="s">
        <v>1692</v>
      </c>
      <c r="G1091" s="10">
        <v>25</v>
      </c>
    </row>
    <row r="1092" spans="1:7" ht="15.95" customHeight="1" x14ac:dyDescent="0.25">
      <c r="A1092" s="11">
        <v>4827</v>
      </c>
      <c r="B1092" s="23" t="s">
        <v>1694</v>
      </c>
      <c r="C1092" s="61">
        <v>25</v>
      </c>
      <c r="D1092" s="61">
        <v>15</v>
      </c>
      <c r="E1092" s="61">
        <v>5</v>
      </c>
      <c r="F1092" s="37" t="s">
        <v>1695</v>
      </c>
      <c r="G1092" s="10" t="s">
        <v>1980</v>
      </c>
    </row>
    <row r="1093" spans="1:7" ht="15.95" customHeight="1" x14ac:dyDescent="0.25">
      <c r="A1093" s="11">
        <v>4828</v>
      </c>
      <c r="B1093" s="23" t="s">
        <v>1696</v>
      </c>
      <c r="C1093" s="61">
        <v>25</v>
      </c>
      <c r="D1093" s="61">
        <v>15</v>
      </c>
      <c r="E1093" s="61">
        <v>5</v>
      </c>
      <c r="F1093" s="37" t="s">
        <v>1552</v>
      </c>
      <c r="G1093" s="10">
        <v>5</v>
      </c>
    </row>
    <row r="1094" spans="1:7" ht="15.95" customHeight="1" x14ac:dyDescent="0.25">
      <c r="A1094" s="11">
        <v>4829</v>
      </c>
      <c r="B1094" s="23" t="s">
        <v>1697</v>
      </c>
      <c r="C1094" s="61">
        <v>45</v>
      </c>
      <c r="D1094" s="61">
        <v>25</v>
      </c>
      <c r="E1094" s="61">
        <v>5</v>
      </c>
      <c r="F1094" s="37" t="s">
        <v>1698</v>
      </c>
      <c r="G1094" s="10">
        <v>5</v>
      </c>
    </row>
    <row r="1095" spans="1:7" ht="15.95" customHeight="1" x14ac:dyDescent="0.25">
      <c r="A1095" s="11">
        <v>4830</v>
      </c>
      <c r="B1095" s="23" t="s">
        <v>1699</v>
      </c>
      <c r="C1095" s="61">
        <v>25</v>
      </c>
      <c r="D1095" s="61">
        <v>15</v>
      </c>
      <c r="E1095" s="61">
        <v>5</v>
      </c>
      <c r="F1095" s="37" t="s">
        <v>1669</v>
      </c>
      <c r="G1095" s="10">
        <v>5</v>
      </c>
    </row>
    <row r="1096" spans="1:7" ht="15.95" customHeight="1" x14ac:dyDescent="0.25">
      <c r="A1096" s="11">
        <v>4831</v>
      </c>
      <c r="B1096" s="23" t="s">
        <v>1700</v>
      </c>
      <c r="C1096" s="61">
        <v>45</v>
      </c>
      <c r="D1096" s="61">
        <v>25</v>
      </c>
      <c r="E1096" s="61">
        <v>5</v>
      </c>
      <c r="F1096" s="37" t="s">
        <v>378</v>
      </c>
      <c r="G1096" s="10">
        <v>45</v>
      </c>
    </row>
    <row r="1097" spans="1:7" ht="15.95" customHeight="1" x14ac:dyDescent="0.25">
      <c r="A1097" s="11">
        <v>4832</v>
      </c>
      <c r="B1097" s="23" t="s">
        <v>1701</v>
      </c>
      <c r="C1097" s="61">
        <v>75</v>
      </c>
      <c r="D1097" s="61">
        <v>55</v>
      </c>
      <c r="E1097" s="61">
        <v>35</v>
      </c>
      <c r="F1097" s="37" t="s">
        <v>1702</v>
      </c>
      <c r="G1097" s="10">
        <v>35</v>
      </c>
    </row>
    <row r="1098" spans="1:7" ht="15.95" customHeight="1" x14ac:dyDescent="0.25">
      <c r="A1098" s="11">
        <v>4833</v>
      </c>
      <c r="B1098" s="23" t="s">
        <v>1703</v>
      </c>
      <c r="C1098" s="61">
        <v>30</v>
      </c>
      <c r="D1098" s="61">
        <v>20</v>
      </c>
      <c r="E1098" s="61">
        <v>10</v>
      </c>
      <c r="F1098" s="37"/>
      <c r="G1098" s="10">
        <v>30</v>
      </c>
    </row>
    <row r="1099" spans="1:7" ht="15.95" customHeight="1" x14ac:dyDescent="0.25">
      <c r="A1099" s="11">
        <v>4834</v>
      </c>
      <c r="B1099" s="23" t="s">
        <v>1704</v>
      </c>
      <c r="C1099" s="61">
        <v>30</v>
      </c>
      <c r="D1099" s="61">
        <v>20</v>
      </c>
      <c r="E1099" s="61">
        <v>10</v>
      </c>
      <c r="F1099" s="37"/>
      <c r="G1099" s="10" t="s">
        <v>1980</v>
      </c>
    </row>
    <row r="1100" spans="1:7" ht="15.95" customHeight="1" x14ac:dyDescent="0.25">
      <c r="A1100" s="11">
        <v>4835</v>
      </c>
      <c r="B1100" s="23" t="s">
        <v>1705</v>
      </c>
      <c r="C1100" s="61">
        <v>15</v>
      </c>
      <c r="D1100" s="61">
        <v>10</v>
      </c>
      <c r="E1100" s="61">
        <v>5</v>
      </c>
      <c r="F1100" s="37" t="s">
        <v>1706</v>
      </c>
      <c r="G1100" s="10" t="s">
        <v>1980</v>
      </c>
    </row>
    <row r="1101" spans="1:7" ht="15.95" customHeight="1" x14ac:dyDescent="0.25">
      <c r="A1101" s="11">
        <v>4836</v>
      </c>
      <c r="B1101" s="23" t="s">
        <v>1707</v>
      </c>
      <c r="C1101" s="61">
        <v>60</v>
      </c>
      <c r="D1101" s="61">
        <v>40</v>
      </c>
      <c r="E1101" s="61">
        <v>20</v>
      </c>
      <c r="F1101" s="37" t="s">
        <v>1708</v>
      </c>
      <c r="G1101" s="10">
        <v>20</v>
      </c>
    </row>
    <row r="1102" spans="1:7" ht="15.95" customHeight="1" x14ac:dyDescent="0.25">
      <c r="A1102" s="11">
        <v>4837</v>
      </c>
      <c r="B1102" s="23" t="s">
        <v>1709</v>
      </c>
      <c r="C1102" s="61">
        <v>25</v>
      </c>
      <c r="D1102" s="61">
        <v>15</v>
      </c>
      <c r="E1102" s="61">
        <v>5</v>
      </c>
      <c r="F1102" s="37"/>
      <c r="G1102" s="10">
        <v>5</v>
      </c>
    </row>
    <row r="1103" spans="1:7" ht="15.95" customHeight="1" x14ac:dyDescent="0.25">
      <c r="A1103" s="11">
        <v>4838</v>
      </c>
      <c r="B1103" s="23" t="s">
        <v>1710</v>
      </c>
      <c r="C1103" s="61">
        <v>25</v>
      </c>
      <c r="D1103" s="61">
        <v>15</v>
      </c>
      <c r="E1103" s="61">
        <v>5</v>
      </c>
      <c r="F1103" s="37"/>
      <c r="G1103" s="10">
        <v>15</v>
      </c>
    </row>
    <row r="1104" spans="1:7" ht="15.95" customHeight="1" x14ac:dyDescent="0.25">
      <c r="A1104" s="11">
        <v>4839</v>
      </c>
      <c r="B1104" s="23" t="s">
        <v>1711</v>
      </c>
      <c r="C1104" s="61">
        <v>50</v>
      </c>
      <c r="D1104" s="61">
        <v>30</v>
      </c>
      <c r="E1104" s="61">
        <v>15</v>
      </c>
      <c r="F1104" s="37"/>
      <c r="G1104" s="10">
        <v>30</v>
      </c>
    </row>
    <row r="1105" spans="1:7" ht="15.95" customHeight="1" x14ac:dyDescent="0.25">
      <c r="A1105" s="11">
        <v>4840</v>
      </c>
      <c r="B1105" s="23" t="s">
        <v>1712</v>
      </c>
      <c r="C1105" s="61">
        <v>25</v>
      </c>
      <c r="D1105" s="61">
        <v>15</v>
      </c>
      <c r="E1105" s="61">
        <v>5</v>
      </c>
      <c r="F1105" s="37"/>
      <c r="G1105" s="10" t="s">
        <v>1980</v>
      </c>
    </row>
    <row r="1106" spans="1:7" ht="15.95" customHeight="1" x14ac:dyDescent="0.25">
      <c r="A1106" s="11">
        <v>4841</v>
      </c>
      <c r="B1106" s="23" t="s">
        <v>1713</v>
      </c>
      <c r="C1106" s="61">
        <v>25</v>
      </c>
      <c r="D1106" s="61">
        <v>15</v>
      </c>
      <c r="E1106" s="61">
        <v>5</v>
      </c>
      <c r="F1106" s="37"/>
      <c r="G1106" s="10" t="s">
        <v>1980</v>
      </c>
    </row>
    <row r="1107" spans="1:7" ht="15.95" customHeight="1" x14ac:dyDescent="0.25">
      <c r="A1107" s="11">
        <v>4842</v>
      </c>
      <c r="B1107" s="23" t="s">
        <v>1714</v>
      </c>
      <c r="C1107" s="61">
        <v>40</v>
      </c>
      <c r="D1107" s="61">
        <v>25</v>
      </c>
      <c r="E1107" s="61">
        <v>10</v>
      </c>
      <c r="F1107" s="37"/>
      <c r="G1107" s="10" t="s">
        <v>1980</v>
      </c>
    </row>
    <row r="1108" spans="1:7" ht="15.95" customHeight="1" x14ac:dyDescent="0.25">
      <c r="A1108" s="11">
        <v>4843</v>
      </c>
      <c r="B1108" s="23" t="s">
        <v>1715</v>
      </c>
      <c r="C1108" s="61">
        <v>50</v>
      </c>
      <c r="D1108" s="61">
        <v>40</v>
      </c>
      <c r="E1108" s="61">
        <v>30</v>
      </c>
      <c r="F1108" s="37"/>
      <c r="G1108" s="10" t="s">
        <v>1980</v>
      </c>
    </row>
    <row r="1109" spans="1:7" ht="15.95" customHeight="1" x14ac:dyDescent="0.25">
      <c r="A1109" s="11">
        <v>4844</v>
      </c>
      <c r="B1109" s="23" t="s">
        <v>1716</v>
      </c>
      <c r="C1109" s="61">
        <v>35</v>
      </c>
      <c r="D1109" s="61">
        <v>20</v>
      </c>
      <c r="E1109" s="61">
        <v>5</v>
      </c>
      <c r="F1109" s="37"/>
      <c r="G1109" s="10">
        <v>20</v>
      </c>
    </row>
    <row r="1110" spans="1:7" ht="15.95" customHeight="1" x14ac:dyDescent="0.25">
      <c r="A1110" s="11">
        <v>4845</v>
      </c>
      <c r="B1110" s="23" t="s">
        <v>1717</v>
      </c>
      <c r="C1110" s="61">
        <v>40</v>
      </c>
      <c r="D1110" s="61">
        <v>25</v>
      </c>
      <c r="E1110" s="61">
        <v>10</v>
      </c>
      <c r="F1110" s="37" t="s">
        <v>1667</v>
      </c>
      <c r="G1110" s="10">
        <v>10</v>
      </c>
    </row>
    <row r="1111" spans="1:7" ht="15.95" customHeight="1" x14ac:dyDescent="0.25">
      <c r="A1111" s="11">
        <v>4846</v>
      </c>
      <c r="B1111" s="23" t="s">
        <v>1718</v>
      </c>
      <c r="C1111" s="61">
        <v>40</v>
      </c>
      <c r="D1111" s="61">
        <v>25</v>
      </c>
      <c r="E1111" s="61">
        <v>10</v>
      </c>
      <c r="F1111" s="37" t="s">
        <v>98</v>
      </c>
      <c r="G1111" s="10" t="s">
        <v>1980</v>
      </c>
    </row>
    <row r="1112" spans="1:7" ht="15.95" customHeight="1" x14ac:dyDescent="0.25">
      <c r="A1112" s="11">
        <v>4847</v>
      </c>
      <c r="B1112" s="23" t="s">
        <v>1719</v>
      </c>
      <c r="C1112" s="61">
        <v>20</v>
      </c>
      <c r="D1112" s="61">
        <v>10</v>
      </c>
      <c r="E1112" s="61">
        <v>5</v>
      </c>
      <c r="F1112" s="37" t="s">
        <v>1720</v>
      </c>
      <c r="G1112" s="10">
        <v>5</v>
      </c>
    </row>
    <row r="1113" spans="1:7" ht="15.95" customHeight="1" x14ac:dyDescent="0.25">
      <c r="A1113" s="11">
        <v>4848</v>
      </c>
      <c r="B1113" s="23" t="s">
        <v>1721</v>
      </c>
      <c r="C1113" s="61">
        <v>40</v>
      </c>
      <c r="D1113" s="61">
        <v>25</v>
      </c>
      <c r="E1113" s="61">
        <v>10</v>
      </c>
      <c r="F1113" s="37" t="s">
        <v>1667</v>
      </c>
      <c r="G1113" s="10" t="s">
        <v>1980</v>
      </c>
    </row>
    <row r="1114" spans="1:7" ht="15.95" customHeight="1" x14ac:dyDescent="0.25">
      <c r="A1114" s="11">
        <v>4849</v>
      </c>
      <c r="B1114" s="23" t="s">
        <v>1722</v>
      </c>
      <c r="C1114" s="61">
        <v>60</v>
      </c>
      <c r="D1114" s="61">
        <v>40</v>
      </c>
      <c r="E1114" s="61">
        <v>20</v>
      </c>
      <c r="F1114" s="37" t="s">
        <v>1723</v>
      </c>
      <c r="G1114" s="10">
        <v>60</v>
      </c>
    </row>
    <row r="1115" spans="1:7" ht="15.95" customHeight="1" x14ac:dyDescent="0.25">
      <c r="A1115" s="11">
        <v>4850</v>
      </c>
      <c r="B1115" s="29" t="s">
        <v>1724</v>
      </c>
      <c r="C1115" s="61">
        <v>20</v>
      </c>
      <c r="D1115" s="61">
        <v>10</v>
      </c>
      <c r="E1115" s="61">
        <v>5</v>
      </c>
      <c r="F1115" s="37" t="s">
        <v>1725</v>
      </c>
      <c r="G1115" s="10">
        <v>10</v>
      </c>
    </row>
    <row r="1116" spans="1:7" ht="15.95" customHeight="1" x14ac:dyDescent="0.25">
      <c r="A1116" s="11">
        <v>4851</v>
      </c>
      <c r="B1116" s="23" t="s">
        <v>1726</v>
      </c>
      <c r="C1116" s="61">
        <v>15</v>
      </c>
      <c r="D1116" s="61">
        <v>10</v>
      </c>
      <c r="E1116" s="61">
        <v>5</v>
      </c>
      <c r="F1116" s="37"/>
      <c r="G1116" s="10">
        <v>5</v>
      </c>
    </row>
    <row r="1117" spans="1:7" ht="15.95" customHeight="1" x14ac:dyDescent="0.25">
      <c r="A1117" s="11">
        <v>4852</v>
      </c>
      <c r="B1117" s="23" t="s">
        <v>1727</v>
      </c>
      <c r="C1117" s="61">
        <v>35</v>
      </c>
      <c r="D1117" s="61">
        <v>20</v>
      </c>
      <c r="E1117" s="61">
        <v>5</v>
      </c>
      <c r="F1117" s="37"/>
      <c r="G1117" s="10" t="s">
        <v>1980</v>
      </c>
    </row>
    <row r="1118" spans="1:7" ht="15.95" customHeight="1" x14ac:dyDescent="0.25">
      <c r="A1118" s="11">
        <v>4853</v>
      </c>
      <c r="B1118" s="23" t="s">
        <v>1728</v>
      </c>
      <c r="C1118" s="61">
        <v>30</v>
      </c>
      <c r="D1118" s="61">
        <v>20</v>
      </c>
      <c r="E1118" s="61">
        <v>10</v>
      </c>
      <c r="F1118" s="37" t="s">
        <v>1680</v>
      </c>
      <c r="G1118" s="10">
        <v>30</v>
      </c>
    </row>
    <row r="1119" spans="1:7" ht="15.95" customHeight="1" x14ac:dyDescent="0.25">
      <c r="A1119" s="11">
        <v>4854</v>
      </c>
      <c r="B1119" s="23" t="s">
        <v>1729</v>
      </c>
      <c r="C1119" s="61">
        <v>110</v>
      </c>
      <c r="D1119" s="61">
        <v>90</v>
      </c>
      <c r="E1119" s="61">
        <v>70</v>
      </c>
      <c r="F1119" s="37" t="s">
        <v>1730</v>
      </c>
      <c r="G1119" s="10">
        <v>110</v>
      </c>
    </row>
    <row r="1120" spans="1:7" ht="15.95" customHeight="1" x14ac:dyDescent="0.25">
      <c r="A1120" s="11">
        <v>4855</v>
      </c>
      <c r="B1120" s="23" t="s">
        <v>1731</v>
      </c>
      <c r="C1120" s="61">
        <v>55</v>
      </c>
      <c r="D1120" s="61">
        <v>40</v>
      </c>
      <c r="E1120" s="61">
        <v>25</v>
      </c>
      <c r="F1120" s="37" t="s">
        <v>1720</v>
      </c>
      <c r="G1120" s="10" t="s">
        <v>1980</v>
      </c>
    </row>
    <row r="1121" spans="1:7" ht="15.95" customHeight="1" x14ac:dyDescent="0.25">
      <c r="A1121" s="11">
        <v>4856</v>
      </c>
      <c r="B1121" s="23" t="s">
        <v>1732</v>
      </c>
      <c r="C1121" s="61">
        <v>85</v>
      </c>
      <c r="D1121" s="61">
        <v>75</v>
      </c>
      <c r="E1121" s="61">
        <v>65</v>
      </c>
      <c r="F1121" s="37" t="s">
        <v>1485</v>
      </c>
      <c r="G1121" s="10" t="s">
        <v>1980</v>
      </c>
    </row>
    <row r="1122" spans="1:7" ht="15.95" customHeight="1" x14ac:dyDescent="0.25">
      <c r="A1122" s="11">
        <v>4901</v>
      </c>
      <c r="B1122" s="26" t="s">
        <v>1733</v>
      </c>
      <c r="C1122" s="66">
        <v>40</v>
      </c>
      <c r="D1122" s="66">
        <v>30</v>
      </c>
      <c r="E1122" s="66">
        <v>20</v>
      </c>
      <c r="F1122" s="44" t="s">
        <v>1734</v>
      </c>
      <c r="G1122" s="10" t="s">
        <v>1980</v>
      </c>
    </row>
    <row r="1123" spans="1:7" ht="15.95" customHeight="1" x14ac:dyDescent="0.25">
      <c r="A1123" s="11">
        <v>4902</v>
      </c>
      <c r="B1123" s="26" t="s">
        <v>1735</v>
      </c>
      <c r="C1123" s="66">
        <v>70</v>
      </c>
      <c r="D1123" s="66">
        <v>50</v>
      </c>
      <c r="E1123" s="66">
        <v>30</v>
      </c>
      <c r="F1123" s="37"/>
      <c r="G1123" s="10">
        <v>30</v>
      </c>
    </row>
    <row r="1124" spans="1:7" ht="15.95" customHeight="1" x14ac:dyDescent="0.25">
      <c r="A1124" s="11">
        <v>4903</v>
      </c>
      <c r="B1124" s="26" t="s">
        <v>389</v>
      </c>
      <c r="C1124" s="66">
        <v>15</v>
      </c>
      <c r="D1124" s="66">
        <v>10</v>
      </c>
      <c r="E1124" s="66">
        <v>5</v>
      </c>
      <c r="F1124" s="37" t="s">
        <v>1736</v>
      </c>
      <c r="G1124" s="10">
        <v>10</v>
      </c>
    </row>
    <row r="1125" spans="1:7" ht="15.95" customHeight="1" x14ac:dyDescent="0.25">
      <c r="A1125" s="11">
        <v>4904</v>
      </c>
      <c r="B1125" s="26" t="s">
        <v>1737</v>
      </c>
      <c r="C1125" s="66">
        <v>5</v>
      </c>
      <c r="D1125" s="66">
        <v>4</v>
      </c>
      <c r="E1125" s="66">
        <v>1</v>
      </c>
      <c r="F1125" s="37"/>
      <c r="G1125" s="10" t="s">
        <v>1980</v>
      </c>
    </row>
    <row r="1126" spans="1:7" ht="15.95" customHeight="1" x14ac:dyDescent="0.25">
      <c r="A1126" s="11">
        <v>4905</v>
      </c>
      <c r="B1126" s="26" t="s">
        <v>1738</v>
      </c>
      <c r="C1126" s="66">
        <v>8</v>
      </c>
      <c r="D1126" s="66">
        <v>5</v>
      </c>
      <c r="E1126" s="66">
        <v>1</v>
      </c>
      <c r="F1126" s="37"/>
      <c r="G1126" s="10" t="s">
        <v>1980</v>
      </c>
    </row>
    <row r="1127" spans="1:7" ht="15.95" customHeight="1" x14ac:dyDescent="0.25">
      <c r="A1127" s="11">
        <v>4906</v>
      </c>
      <c r="B1127" s="26" t="s">
        <v>1432</v>
      </c>
      <c r="C1127" s="66">
        <v>15</v>
      </c>
      <c r="D1127" s="66">
        <v>10</v>
      </c>
      <c r="E1127" s="66">
        <v>5</v>
      </c>
      <c r="F1127" s="37"/>
      <c r="G1127" s="10">
        <v>10</v>
      </c>
    </row>
    <row r="1128" spans="1:7" ht="15.95" customHeight="1" x14ac:dyDescent="0.25">
      <c r="A1128" s="11">
        <v>4907</v>
      </c>
      <c r="B1128" s="26" t="s">
        <v>1739</v>
      </c>
      <c r="C1128" s="66">
        <v>25</v>
      </c>
      <c r="D1128" s="66">
        <v>10</v>
      </c>
      <c r="E1128" s="66">
        <v>3</v>
      </c>
      <c r="F1128" s="37"/>
      <c r="G1128" s="10">
        <v>10</v>
      </c>
    </row>
    <row r="1129" spans="1:7" ht="15.95" customHeight="1" x14ac:dyDescent="0.25">
      <c r="A1129" s="11">
        <v>4908</v>
      </c>
      <c r="B1129" s="26" t="s">
        <v>1740</v>
      </c>
      <c r="C1129" s="66">
        <v>30</v>
      </c>
      <c r="D1129" s="66">
        <v>20</v>
      </c>
      <c r="E1129" s="66">
        <v>3</v>
      </c>
      <c r="F1129" s="37"/>
      <c r="G1129" s="10">
        <v>3</v>
      </c>
    </row>
    <row r="1130" spans="1:7" ht="15.95" customHeight="1" x14ac:dyDescent="0.25">
      <c r="A1130" s="11">
        <v>4909</v>
      </c>
      <c r="B1130" s="26" t="s">
        <v>1741</v>
      </c>
      <c r="C1130" s="66">
        <v>15</v>
      </c>
      <c r="D1130" s="66">
        <v>5</v>
      </c>
      <c r="E1130" s="66">
        <v>1</v>
      </c>
      <c r="F1130" s="37"/>
      <c r="G1130" s="10">
        <v>1</v>
      </c>
    </row>
    <row r="1131" spans="1:7" ht="15.95" customHeight="1" x14ac:dyDescent="0.25">
      <c r="A1131" s="11">
        <v>4910</v>
      </c>
      <c r="B1131" s="26" t="s">
        <v>1742</v>
      </c>
      <c r="C1131" s="66">
        <v>40</v>
      </c>
      <c r="D1131" s="66">
        <v>20</v>
      </c>
      <c r="E1131" s="66">
        <v>5</v>
      </c>
      <c r="F1131" s="37"/>
      <c r="G1131" s="10">
        <v>5</v>
      </c>
    </row>
    <row r="1132" spans="1:7" ht="15.95" customHeight="1" x14ac:dyDescent="0.25">
      <c r="A1132" s="11">
        <v>4911</v>
      </c>
      <c r="B1132" s="26" t="s">
        <v>1743</v>
      </c>
      <c r="C1132" s="66">
        <v>20</v>
      </c>
      <c r="D1132" s="66">
        <v>10</v>
      </c>
      <c r="E1132" s="66">
        <v>3</v>
      </c>
      <c r="F1132" s="37"/>
      <c r="G1132" s="10">
        <v>3</v>
      </c>
    </row>
    <row r="1133" spans="1:7" ht="15.95" customHeight="1" x14ac:dyDescent="0.25">
      <c r="A1133" s="11">
        <v>5001</v>
      </c>
      <c r="B1133" s="23" t="s">
        <v>1744</v>
      </c>
      <c r="C1133" s="66">
        <v>30</v>
      </c>
      <c r="D1133" s="66">
        <v>15</v>
      </c>
      <c r="E1133" s="66">
        <v>5</v>
      </c>
      <c r="F1133" s="37" t="s">
        <v>82</v>
      </c>
      <c r="G1133" s="10" t="s">
        <v>1980</v>
      </c>
    </row>
    <row r="1134" spans="1:7" ht="15.95" customHeight="1" x14ac:dyDescent="0.25">
      <c r="A1134" s="11">
        <v>5002</v>
      </c>
      <c r="B1134" s="23" t="s">
        <v>1745</v>
      </c>
      <c r="C1134" s="66">
        <v>35</v>
      </c>
      <c r="D1134" s="66">
        <v>15</v>
      </c>
      <c r="E1134" s="66">
        <v>5</v>
      </c>
      <c r="F1134" s="37" t="s">
        <v>1746</v>
      </c>
      <c r="G1134" s="10">
        <v>5</v>
      </c>
    </row>
    <row r="1135" spans="1:7" ht="15.95" customHeight="1" x14ac:dyDescent="0.25">
      <c r="A1135" s="11">
        <v>5003</v>
      </c>
      <c r="B1135" s="23" t="s">
        <v>1344</v>
      </c>
      <c r="C1135" s="66">
        <v>70</v>
      </c>
      <c r="D1135" s="66">
        <v>55</v>
      </c>
      <c r="E1135" s="66">
        <v>20</v>
      </c>
      <c r="F1135" s="37" t="s">
        <v>1746</v>
      </c>
      <c r="G1135" s="10" t="s">
        <v>1980</v>
      </c>
    </row>
    <row r="1136" spans="1:7" ht="15.95" customHeight="1" x14ac:dyDescent="0.25">
      <c r="A1136" s="11">
        <v>5004</v>
      </c>
      <c r="B1136" s="23" t="s">
        <v>1747</v>
      </c>
      <c r="C1136" s="66">
        <v>35</v>
      </c>
      <c r="D1136" s="66">
        <v>20</v>
      </c>
      <c r="E1136" s="66">
        <v>10</v>
      </c>
      <c r="F1136" s="37" t="s">
        <v>1748</v>
      </c>
      <c r="G1136" s="10">
        <v>10</v>
      </c>
    </row>
    <row r="1137" spans="1:7" ht="15.95" customHeight="1" x14ac:dyDescent="0.25">
      <c r="A1137" s="11">
        <v>5005</v>
      </c>
      <c r="B1137" s="23" t="s">
        <v>1749</v>
      </c>
      <c r="C1137" s="66">
        <v>65</v>
      </c>
      <c r="D1137" s="66">
        <v>50</v>
      </c>
      <c r="E1137" s="66">
        <v>25</v>
      </c>
      <c r="F1137" s="37" t="s">
        <v>1750</v>
      </c>
      <c r="G1137" s="10">
        <v>25</v>
      </c>
    </row>
    <row r="1138" spans="1:7" ht="15.95" customHeight="1" x14ac:dyDescent="0.25">
      <c r="A1138" s="11">
        <v>5006</v>
      </c>
      <c r="B1138" s="23" t="s">
        <v>1751</v>
      </c>
      <c r="C1138" s="66">
        <v>85</v>
      </c>
      <c r="D1138" s="66">
        <v>60</v>
      </c>
      <c r="E1138" s="66">
        <v>30</v>
      </c>
      <c r="F1138" s="37" t="s">
        <v>1752</v>
      </c>
      <c r="G1138" s="10">
        <v>30</v>
      </c>
    </row>
    <row r="1139" spans="1:7" ht="15.95" customHeight="1" x14ac:dyDescent="0.25">
      <c r="A1139" s="11">
        <v>5007</v>
      </c>
      <c r="B1139" s="23" t="s">
        <v>1753</v>
      </c>
      <c r="C1139" s="66">
        <v>30</v>
      </c>
      <c r="D1139" s="66">
        <v>20</v>
      </c>
      <c r="E1139" s="66">
        <v>10</v>
      </c>
      <c r="F1139" s="37" t="s">
        <v>1746</v>
      </c>
      <c r="G1139" s="10">
        <v>10</v>
      </c>
    </row>
    <row r="1140" spans="1:7" ht="15.95" customHeight="1" x14ac:dyDescent="0.25">
      <c r="A1140" s="11">
        <v>5008</v>
      </c>
      <c r="B1140" s="23" t="s">
        <v>1754</v>
      </c>
      <c r="C1140" s="66">
        <v>25</v>
      </c>
      <c r="D1140" s="66">
        <v>15</v>
      </c>
      <c r="E1140" s="66">
        <v>5</v>
      </c>
      <c r="F1140" s="37" t="s">
        <v>1746</v>
      </c>
      <c r="G1140" s="10" t="s">
        <v>1980</v>
      </c>
    </row>
    <row r="1141" spans="1:7" ht="15.95" customHeight="1" x14ac:dyDescent="0.25">
      <c r="A1141" s="11">
        <v>5009</v>
      </c>
      <c r="B1141" s="23" t="s">
        <v>1755</v>
      </c>
      <c r="C1141" s="66">
        <v>45</v>
      </c>
      <c r="D1141" s="66">
        <v>25</v>
      </c>
      <c r="E1141" s="66">
        <v>10</v>
      </c>
      <c r="F1141" s="37" t="s">
        <v>1756</v>
      </c>
      <c r="G1141" s="10">
        <v>10</v>
      </c>
    </row>
    <row r="1142" spans="1:7" ht="15.95" customHeight="1" x14ac:dyDescent="0.25">
      <c r="A1142" s="11">
        <v>5010</v>
      </c>
      <c r="B1142" s="23" t="s">
        <v>1757</v>
      </c>
      <c r="C1142" s="66">
        <v>45</v>
      </c>
      <c r="D1142" s="66">
        <v>25</v>
      </c>
      <c r="E1142" s="66">
        <v>10</v>
      </c>
      <c r="F1142" s="37" t="s">
        <v>1756</v>
      </c>
      <c r="G1142" s="10" t="s">
        <v>1980</v>
      </c>
    </row>
    <row r="1143" spans="1:7" ht="15.95" customHeight="1" x14ac:dyDescent="0.25">
      <c r="A1143" s="11">
        <v>5011</v>
      </c>
      <c r="B1143" s="23" t="s">
        <v>1758</v>
      </c>
      <c r="C1143" s="66">
        <v>20</v>
      </c>
      <c r="D1143" s="66">
        <v>10</v>
      </c>
      <c r="E1143" s="66">
        <v>5</v>
      </c>
      <c r="F1143" s="37" t="s">
        <v>1759</v>
      </c>
      <c r="G1143" s="10" t="s">
        <v>1980</v>
      </c>
    </row>
    <row r="1144" spans="1:7" ht="15.95" customHeight="1" x14ac:dyDescent="0.25">
      <c r="A1144" s="11">
        <v>5012</v>
      </c>
      <c r="B1144" s="23" t="s">
        <v>1760</v>
      </c>
      <c r="C1144" s="66">
        <v>20</v>
      </c>
      <c r="D1144" s="66">
        <v>10</v>
      </c>
      <c r="E1144" s="66">
        <v>5</v>
      </c>
      <c r="F1144" s="37" t="s">
        <v>1761</v>
      </c>
      <c r="G1144" s="10" t="s">
        <v>1980</v>
      </c>
    </row>
    <row r="1145" spans="1:7" ht="15.95" customHeight="1" x14ac:dyDescent="0.25">
      <c r="A1145" s="11">
        <v>5013</v>
      </c>
      <c r="B1145" s="23" t="s">
        <v>1762</v>
      </c>
      <c r="C1145" s="66">
        <v>30</v>
      </c>
      <c r="D1145" s="66">
        <v>15</v>
      </c>
      <c r="E1145" s="66">
        <v>5</v>
      </c>
      <c r="F1145" s="37" t="s">
        <v>1746</v>
      </c>
      <c r="G1145" s="10">
        <v>5</v>
      </c>
    </row>
    <row r="1146" spans="1:7" ht="15.95" customHeight="1" x14ac:dyDescent="0.25">
      <c r="A1146" s="11">
        <v>5014</v>
      </c>
      <c r="B1146" s="23" t="s">
        <v>1763</v>
      </c>
      <c r="C1146" s="66">
        <v>20</v>
      </c>
      <c r="D1146" s="66">
        <v>10</v>
      </c>
      <c r="E1146" s="66">
        <v>5</v>
      </c>
      <c r="F1146" s="37" t="s">
        <v>1746</v>
      </c>
      <c r="G1146" s="10" t="s">
        <v>1980</v>
      </c>
    </row>
    <row r="1147" spans="1:7" ht="15.95" customHeight="1" x14ac:dyDescent="0.25">
      <c r="A1147" s="11">
        <v>5015</v>
      </c>
      <c r="B1147" s="23" t="s">
        <v>1764</v>
      </c>
      <c r="C1147" s="66">
        <v>500</v>
      </c>
      <c r="D1147" s="66">
        <v>375</v>
      </c>
      <c r="E1147" s="66">
        <v>150</v>
      </c>
      <c r="F1147" s="37" t="s">
        <v>1765</v>
      </c>
      <c r="G1147" s="10">
        <v>150</v>
      </c>
    </row>
    <row r="1148" spans="1:7" ht="15.95" customHeight="1" x14ac:dyDescent="0.25">
      <c r="A1148" s="11">
        <v>5016</v>
      </c>
      <c r="B1148" s="23" t="s">
        <v>1766</v>
      </c>
      <c r="C1148" s="66">
        <v>300</v>
      </c>
      <c r="D1148" s="66">
        <v>125</v>
      </c>
      <c r="E1148" s="66">
        <v>75</v>
      </c>
      <c r="F1148" s="37" t="s">
        <v>1767</v>
      </c>
      <c r="G1148" s="10">
        <v>75</v>
      </c>
    </row>
    <row r="1149" spans="1:7" ht="15.95" customHeight="1" x14ac:dyDescent="0.25">
      <c r="A1149" s="11">
        <v>5101</v>
      </c>
      <c r="B1149" s="23" t="s">
        <v>1768</v>
      </c>
      <c r="C1149" s="66">
        <v>40</v>
      </c>
      <c r="D1149" s="66">
        <v>32</v>
      </c>
      <c r="E1149" s="66">
        <v>25</v>
      </c>
      <c r="F1149" s="37" t="s">
        <v>1769</v>
      </c>
      <c r="G1149" s="10" t="s">
        <v>1980</v>
      </c>
    </row>
    <row r="1150" spans="1:7" ht="15.95" customHeight="1" x14ac:dyDescent="0.25">
      <c r="A1150" s="11">
        <v>5102</v>
      </c>
      <c r="B1150" s="23" t="s">
        <v>1770</v>
      </c>
      <c r="C1150" s="66">
        <v>85</v>
      </c>
      <c r="D1150" s="66">
        <v>75</v>
      </c>
      <c r="E1150" s="66">
        <v>50</v>
      </c>
      <c r="F1150" s="37" t="s">
        <v>1771</v>
      </c>
      <c r="G1150" s="10" t="s">
        <v>1980</v>
      </c>
    </row>
    <row r="1151" spans="1:7" ht="15.95" customHeight="1" x14ac:dyDescent="0.25">
      <c r="A1151" s="11">
        <v>5103</v>
      </c>
      <c r="B1151" s="23" t="s">
        <v>1772</v>
      </c>
      <c r="C1151" s="66">
        <v>30</v>
      </c>
      <c r="D1151" s="66">
        <v>25</v>
      </c>
      <c r="E1151" s="66">
        <v>20</v>
      </c>
      <c r="F1151" s="37" t="s">
        <v>1773</v>
      </c>
      <c r="G1151" s="10" t="s">
        <v>1980</v>
      </c>
    </row>
    <row r="1152" spans="1:7" ht="15.95" customHeight="1" x14ac:dyDescent="0.25">
      <c r="A1152" s="11">
        <v>5104</v>
      </c>
      <c r="B1152" s="23" t="s">
        <v>1238</v>
      </c>
      <c r="C1152" s="66">
        <v>35</v>
      </c>
      <c r="D1152" s="66">
        <v>28</v>
      </c>
      <c r="E1152" s="66">
        <v>22</v>
      </c>
      <c r="F1152" s="37" t="s">
        <v>1774</v>
      </c>
      <c r="G1152" s="10">
        <v>28</v>
      </c>
    </row>
    <row r="1153" spans="1:7" ht="15.95" customHeight="1" x14ac:dyDescent="0.25">
      <c r="A1153" s="11">
        <v>5105</v>
      </c>
      <c r="B1153" s="23" t="s">
        <v>648</v>
      </c>
      <c r="C1153" s="66">
        <v>22</v>
      </c>
      <c r="D1153" s="66">
        <v>16</v>
      </c>
      <c r="E1153" s="66">
        <v>12</v>
      </c>
      <c r="F1153" s="37" t="s">
        <v>1775</v>
      </c>
      <c r="G1153" s="10">
        <v>12</v>
      </c>
    </row>
    <row r="1154" spans="1:7" ht="15.95" customHeight="1" x14ac:dyDescent="0.25">
      <c r="A1154" s="11">
        <v>5106</v>
      </c>
      <c r="B1154" s="23" t="s">
        <v>1776</v>
      </c>
      <c r="C1154" s="66">
        <v>20</v>
      </c>
      <c r="D1154" s="66">
        <v>15</v>
      </c>
      <c r="E1154" s="66">
        <v>10</v>
      </c>
      <c r="F1154" s="37" t="s">
        <v>1777</v>
      </c>
      <c r="G1154" s="10">
        <v>10</v>
      </c>
    </row>
    <row r="1155" spans="1:7" ht="15.95" customHeight="1" x14ac:dyDescent="0.25">
      <c r="A1155" s="11">
        <v>5107</v>
      </c>
      <c r="B1155" s="23" t="s">
        <v>1778</v>
      </c>
      <c r="C1155" s="66">
        <v>40</v>
      </c>
      <c r="D1155" s="66">
        <v>32</v>
      </c>
      <c r="E1155" s="66">
        <v>25</v>
      </c>
      <c r="F1155" s="37" t="s">
        <v>1779</v>
      </c>
      <c r="G1155" s="10">
        <v>25</v>
      </c>
    </row>
    <row r="1156" spans="1:7" ht="15.95" customHeight="1" x14ac:dyDescent="0.25">
      <c r="A1156" s="11">
        <v>5108</v>
      </c>
      <c r="B1156" s="23" t="s">
        <v>1780</v>
      </c>
      <c r="C1156" s="66">
        <v>25</v>
      </c>
      <c r="D1156" s="66">
        <v>20</v>
      </c>
      <c r="E1156" s="66">
        <v>15</v>
      </c>
      <c r="F1156" s="37" t="s">
        <v>1781</v>
      </c>
      <c r="G1156" s="10">
        <v>20</v>
      </c>
    </row>
    <row r="1157" spans="1:7" ht="15.95" customHeight="1" x14ac:dyDescent="0.25">
      <c r="A1157" s="11">
        <v>5109</v>
      </c>
      <c r="B1157" s="23" t="s">
        <v>1782</v>
      </c>
      <c r="C1157" s="66">
        <v>30</v>
      </c>
      <c r="D1157" s="66">
        <v>25</v>
      </c>
      <c r="E1157" s="66">
        <v>20</v>
      </c>
      <c r="F1157" s="37" t="s">
        <v>1783</v>
      </c>
      <c r="G1157" s="10" t="s">
        <v>1980</v>
      </c>
    </row>
    <row r="1158" spans="1:7" ht="15.95" customHeight="1" x14ac:dyDescent="0.25">
      <c r="A1158" s="11">
        <v>5110</v>
      </c>
      <c r="B1158" s="23" t="s">
        <v>1784</v>
      </c>
      <c r="C1158" s="66">
        <v>25</v>
      </c>
      <c r="D1158" s="66">
        <v>21</v>
      </c>
      <c r="E1158" s="66">
        <v>17</v>
      </c>
      <c r="F1158" s="37" t="s">
        <v>1785</v>
      </c>
      <c r="G1158" s="10">
        <v>17</v>
      </c>
    </row>
    <row r="1159" spans="1:7" ht="15.95" customHeight="1" x14ac:dyDescent="0.25">
      <c r="A1159" s="11">
        <v>5111</v>
      </c>
      <c r="B1159" s="23" t="s">
        <v>879</v>
      </c>
      <c r="C1159" s="66">
        <v>45</v>
      </c>
      <c r="D1159" s="66">
        <v>38</v>
      </c>
      <c r="E1159" s="66">
        <v>30</v>
      </c>
      <c r="F1159" s="37" t="s">
        <v>1786</v>
      </c>
      <c r="G1159" s="10">
        <v>38</v>
      </c>
    </row>
    <row r="1160" spans="1:7" ht="15.95" customHeight="1" x14ac:dyDescent="0.25">
      <c r="A1160" s="11">
        <v>5112</v>
      </c>
      <c r="B1160" s="23" t="s">
        <v>1787</v>
      </c>
      <c r="C1160" s="66">
        <v>22</v>
      </c>
      <c r="D1160" s="66">
        <v>16</v>
      </c>
      <c r="E1160" s="66">
        <v>10</v>
      </c>
      <c r="F1160" s="37" t="s">
        <v>1788</v>
      </c>
      <c r="G1160" s="10" t="s">
        <v>1980</v>
      </c>
    </row>
    <row r="1161" spans="1:7" ht="15.95" customHeight="1" x14ac:dyDescent="0.25">
      <c r="A1161" s="11">
        <v>5113</v>
      </c>
      <c r="B1161" s="23" t="s">
        <v>1789</v>
      </c>
      <c r="C1161" s="66">
        <v>20</v>
      </c>
      <c r="D1161" s="66">
        <v>15</v>
      </c>
      <c r="E1161" s="66">
        <v>10</v>
      </c>
      <c r="F1161" s="37" t="s">
        <v>1790</v>
      </c>
      <c r="G1161" s="10" t="s">
        <v>1980</v>
      </c>
    </row>
    <row r="1162" spans="1:7" ht="15.95" customHeight="1" x14ac:dyDescent="0.25">
      <c r="A1162" s="11">
        <v>5114</v>
      </c>
      <c r="B1162" s="23" t="s">
        <v>1791</v>
      </c>
      <c r="C1162" s="66">
        <v>20</v>
      </c>
      <c r="D1162" s="66">
        <v>15</v>
      </c>
      <c r="E1162" s="66">
        <v>10</v>
      </c>
      <c r="F1162" s="37" t="s">
        <v>1792</v>
      </c>
      <c r="G1162" s="10" t="s">
        <v>1980</v>
      </c>
    </row>
    <row r="1163" spans="1:7" ht="15.95" customHeight="1" x14ac:dyDescent="0.25">
      <c r="A1163" s="11">
        <v>5115</v>
      </c>
      <c r="B1163" s="23" t="s">
        <v>1793</v>
      </c>
      <c r="C1163" s="66">
        <v>20</v>
      </c>
      <c r="D1163" s="66">
        <v>15</v>
      </c>
      <c r="E1163" s="66">
        <v>10</v>
      </c>
      <c r="F1163" s="37" t="s">
        <v>1792</v>
      </c>
      <c r="G1163" s="10" t="s">
        <v>1980</v>
      </c>
    </row>
    <row r="1164" spans="1:7" ht="15.95" customHeight="1" x14ac:dyDescent="0.25">
      <c r="A1164" s="11">
        <v>5116</v>
      </c>
      <c r="B1164" s="23" t="s">
        <v>1794</v>
      </c>
      <c r="C1164" s="66">
        <v>20</v>
      </c>
      <c r="D1164" s="66">
        <v>15</v>
      </c>
      <c r="E1164" s="66">
        <v>10</v>
      </c>
      <c r="F1164" s="37" t="s">
        <v>1792</v>
      </c>
      <c r="G1164" s="10" t="s">
        <v>1980</v>
      </c>
    </row>
    <row r="1165" spans="1:7" ht="15.95" customHeight="1" x14ac:dyDescent="0.25">
      <c r="A1165" s="11">
        <v>5117</v>
      </c>
      <c r="B1165" s="23" t="s">
        <v>1795</v>
      </c>
      <c r="C1165" s="66">
        <v>30</v>
      </c>
      <c r="D1165" s="66">
        <v>22</v>
      </c>
      <c r="E1165" s="66">
        <v>15</v>
      </c>
      <c r="F1165" s="37" t="s">
        <v>1796</v>
      </c>
      <c r="G1165" s="10">
        <v>15</v>
      </c>
    </row>
    <row r="1166" spans="1:7" ht="15.95" customHeight="1" x14ac:dyDescent="0.25">
      <c r="A1166" s="11">
        <v>5118</v>
      </c>
      <c r="B1166" s="23" t="s">
        <v>1797</v>
      </c>
      <c r="C1166" s="66">
        <v>12</v>
      </c>
      <c r="D1166" s="66">
        <v>9</v>
      </c>
      <c r="E1166" s="66">
        <v>6</v>
      </c>
      <c r="F1166" s="37" t="s">
        <v>1798</v>
      </c>
      <c r="G1166" s="10">
        <v>6</v>
      </c>
    </row>
    <row r="1167" spans="1:7" ht="15.95" customHeight="1" x14ac:dyDescent="0.25">
      <c r="A1167" s="11">
        <v>5119</v>
      </c>
      <c r="B1167" s="23" t="s">
        <v>1799</v>
      </c>
      <c r="C1167" s="66">
        <v>30</v>
      </c>
      <c r="D1167" s="66">
        <v>25</v>
      </c>
      <c r="E1167" s="66">
        <v>20</v>
      </c>
      <c r="F1167" s="37" t="s">
        <v>1800</v>
      </c>
      <c r="G1167" s="10">
        <v>20</v>
      </c>
    </row>
    <row r="1168" spans="1:7" ht="15.95" customHeight="1" x14ac:dyDescent="0.25">
      <c r="A1168" s="11">
        <v>5120</v>
      </c>
      <c r="B1168" s="23" t="s">
        <v>1801</v>
      </c>
      <c r="C1168" s="66">
        <v>45</v>
      </c>
      <c r="D1168" s="66">
        <v>35</v>
      </c>
      <c r="E1168" s="66">
        <v>25</v>
      </c>
      <c r="F1168" s="37" t="s">
        <v>1802</v>
      </c>
      <c r="G1168" s="10">
        <v>35</v>
      </c>
    </row>
    <row r="1169" spans="1:7" ht="15.95" customHeight="1" x14ac:dyDescent="0.25">
      <c r="A1169" s="11">
        <v>5121</v>
      </c>
      <c r="B1169" s="23" t="s">
        <v>1803</v>
      </c>
      <c r="C1169" s="66">
        <v>50</v>
      </c>
      <c r="D1169" s="66">
        <v>42</v>
      </c>
      <c r="E1169" s="66">
        <v>35</v>
      </c>
      <c r="F1169" s="37" t="s">
        <v>1804</v>
      </c>
      <c r="G1169" s="10" t="s">
        <v>1980</v>
      </c>
    </row>
    <row r="1170" spans="1:7" ht="15.95" customHeight="1" x14ac:dyDescent="0.25">
      <c r="A1170" s="11">
        <v>5201</v>
      </c>
      <c r="B1170" s="22" t="s">
        <v>1805</v>
      </c>
      <c r="C1170" s="68">
        <v>40</v>
      </c>
      <c r="D1170" s="68">
        <v>35</v>
      </c>
      <c r="E1170" s="68">
        <v>30</v>
      </c>
      <c r="F1170" s="39" t="s">
        <v>763</v>
      </c>
      <c r="G1170" s="10" t="s">
        <v>1980</v>
      </c>
    </row>
    <row r="1171" spans="1:7" ht="15.95" customHeight="1" x14ac:dyDescent="0.25">
      <c r="A1171" s="11">
        <v>5202</v>
      </c>
      <c r="B1171" s="22" t="s">
        <v>1806</v>
      </c>
      <c r="C1171" s="68">
        <v>30</v>
      </c>
      <c r="D1171" s="68">
        <v>25</v>
      </c>
      <c r="E1171" s="68">
        <v>20</v>
      </c>
      <c r="F1171" s="39" t="s">
        <v>1807</v>
      </c>
      <c r="G1171" s="10">
        <v>25</v>
      </c>
    </row>
    <row r="1172" spans="1:7" ht="15.95" customHeight="1" x14ac:dyDescent="0.25">
      <c r="A1172" s="11">
        <v>5203</v>
      </c>
      <c r="B1172" s="22" t="s">
        <v>1808</v>
      </c>
      <c r="C1172" s="68">
        <v>45</v>
      </c>
      <c r="D1172" s="68">
        <v>35</v>
      </c>
      <c r="E1172" s="68">
        <v>25</v>
      </c>
      <c r="F1172" s="39" t="s">
        <v>1809</v>
      </c>
      <c r="G1172" s="10">
        <v>25</v>
      </c>
    </row>
    <row r="1173" spans="1:7" ht="15.95" customHeight="1" x14ac:dyDescent="0.25">
      <c r="A1173" s="11">
        <v>5204</v>
      </c>
      <c r="B1173" s="22" t="s">
        <v>1810</v>
      </c>
      <c r="C1173" s="68">
        <v>25</v>
      </c>
      <c r="D1173" s="68">
        <v>20</v>
      </c>
      <c r="E1173" s="68">
        <v>17</v>
      </c>
      <c r="F1173" s="39" t="s">
        <v>1811</v>
      </c>
      <c r="G1173" s="10">
        <v>25</v>
      </c>
    </row>
    <row r="1174" spans="1:7" ht="15.95" customHeight="1" x14ac:dyDescent="0.25">
      <c r="A1174" s="11">
        <v>5205</v>
      </c>
      <c r="B1174" s="22" t="s">
        <v>1812</v>
      </c>
      <c r="C1174" s="68">
        <v>20</v>
      </c>
      <c r="D1174" s="68">
        <v>15</v>
      </c>
      <c r="E1174" s="68">
        <v>13</v>
      </c>
      <c r="F1174" s="39" t="s">
        <v>1813</v>
      </c>
      <c r="G1174" s="10">
        <v>13</v>
      </c>
    </row>
    <row r="1175" spans="1:7" ht="15.95" customHeight="1" x14ac:dyDescent="0.25">
      <c r="A1175" s="11">
        <v>5206</v>
      </c>
      <c r="B1175" s="22" t="s">
        <v>1814</v>
      </c>
      <c r="C1175" s="68">
        <v>10</v>
      </c>
      <c r="D1175" s="68">
        <v>7</v>
      </c>
      <c r="E1175" s="68">
        <v>5</v>
      </c>
      <c r="F1175" s="39" t="s">
        <v>1815</v>
      </c>
      <c r="G1175" s="10">
        <v>5</v>
      </c>
    </row>
    <row r="1176" spans="1:7" ht="15.95" customHeight="1" x14ac:dyDescent="0.25">
      <c r="A1176" s="11">
        <v>5207</v>
      </c>
      <c r="B1176" s="22" t="s">
        <v>1423</v>
      </c>
      <c r="C1176" s="68">
        <v>15</v>
      </c>
      <c r="D1176" s="68">
        <v>12</v>
      </c>
      <c r="E1176" s="68">
        <v>10</v>
      </c>
      <c r="F1176" s="39" t="s">
        <v>1816</v>
      </c>
      <c r="G1176" s="10">
        <v>15</v>
      </c>
    </row>
    <row r="1177" spans="1:7" ht="15.95" customHeight="1" x14ac:dyDescent="0.25">
      <c r="A1177" s="11">
        <v>5208</v>
      </c>
      <c r="B1177" s="22" t="s">
        <v>1817</v>
      </c>
      <c r="C1177" s="68">
        <v>40</v>
      </c>
      <c r="D1177" s="68">
        <v>28</v>
      </c>
      <c r="E1177" s="68">
        <v>18</v>
      </c>
      <c r="F1177" s="39" t="s">
        <v>1097</v>
      </c>
      <c r="G1177" s="10">
        <v>28</v>
      </c>
    </row>
    <row r="1178" spans="1:7" ht="15.95" customHeight="1" x14ac:dyDescent="0.25">
      <c r="A1178" s="11">
        <v>5209</v>
      </c>
      <c r="B1178" s="22" t="s">
        <v>1818</v>
      </c>
      <c r="C1178" s="68">
        <v>40</v>
      </c>
      <c r="D1178" s="68">
        <v>28</v>
      </c>
      <c r="E1178" s="68">
        <v>18</v>
      </c>
      <c r="F1178" s="39" t="s">
        <v>763</v>
      </c>
      <c r="G1178" s="10" t="s">
        <v>1980</v>
      </c>
    </row>
    <row r="1179" spans="1:7" ht="15.95" customHeight="1" x14ac:dyDescent="0.25">
      <c r="A1179" s="11">
        <v>5210</v>
      </c>
      <c r="B1179" s="22" t="s">
        <v>1819</v>
      </c>
      <c r="C1179" s="68">
        <v>70</v>
      </c>
      <c r="D1179" s="68">
        <v>50</v>
      </c>
      <c r="E1179" s="68">
        <v>30</v>
      </c>
      <c r="F1179" s="39" t="s">
        <v>1820</v>
      </c>
      <c r="G1179" s="10">
        <v>30</v>
      </c>
    </row>
    <row r="1180" spans="1:7" ht="15.95" customHeight="1" x14ac:dyDescent="0.25">
      <c r="A1180" s="11">
        <v>5211</v>
      </c>
      <c r="B1180" s="22" t="s">
        <v>1821</v>
      </c>
      <c r="C1180" s="68">
        <v>40</v>
      </c>
      <c r="D1180" s="68">
        <v>30</v>
      </c>
      <c r="E1180" s="68">
        <v>20</v>
      </c>
      <c r="F1180" s="39" t="s">
        <v>1822</v>
      </c>
      <c r="G1180" s="10" t="s">
        <v>1980</v>
      </c>
    </row>
    <row r="1181" spans="1:7" ht="15.95" customHeight="1" x14ac:dyDescent="0.25">
      <c r="A1181" s="11">
        <v>5212</v>
      </c>
      <c r="B1181" s="22" t="s">
        <v>1823</v>
      </c>
      <c r="C1181" s="68">
        <v>35</v>
      </c>
      <c r="D1181" s="68">
        <v>25</v>
      </c>
      <c r="E1181" s="68">
        <v>15</v>
      </c>
      <c r="F1181" s="39" t="s">
        <v>1824</v>
      </c>
      <c r="G1181" s="10">
        <v>15</v>
      </c>
    </row>
    <row r="1182" spans="1:7" ht="15.95" customHeight="1" x14ac:dyDescent="0.25">
      <c r="A1182" s="11">
        <v>5213</v>
      </c>
      <c r="B1182" s="22" t="s">
        <v>1825</v>
      </c>
      <c r="C1182" s="68">
        <v>20</v>
      </c>
      <c r="D1182" s="68">
        <v>14</v>
      </c>
      <c r="E1182" s="68">
        <v>8</v>
      </c>
      <c r="F1182" s="39" t="s">
        <v>1826</v>
      </c>
      <c r="G1182" s="10">
        <v>8</v>
      </c>
    </row>
    <row r="1183" spans="1:7" ht="15.95" customHeight="1" x14ac:dyDescent="0.25">
      <c r="A1183" s="11">
        <v>5214</v>
      </c>
      <c r="B1183" s="22" t="s">
        <v>1827</v>
      </c>
      <c r="C1183" s="68">
        <v>10</v>
      </c>
      <c r="D1183" s="68">
        <v>7</v>
      </c>
      <c r="E1183" s="68">
        <v>5</v>
      </c>
      <c r="F1183" s="39" t="s">
        <v>1828</v>
      </c>
      <c r="G1183" s="10">
        <v>10</v>
      </c>
    </row>
    <row r="1184" spans="1:7" ht="15.95" customHeight="1" x14ac:dyDescent="0.25">
      <c r="A1184" s="11">
        <v>5215</v>
      </c>
      <c r="B1184" s="22" t="s">
        <v>1829</v>
      </c>
      <c r="C1184" s="68">
        <v>30</v>
      </c>
      <c r="D1184" s="68">
        <v>25</v>
      </c>
      <c r="E1184" s="68">
        <v>15</v>
      </c>
      <c r="F1184" s="39" t="s">
        <v>1830</v>
      </c>
      <c r="G1184" s="10" t="s">
        <v>1980</v>
      </c>
    </row>
    <row r="1185" spans="1:10" ht="15.95" customHeight="1" x14ac:dyDescent="0.25">
      <c r="A1185" s="11">
        <v>5216</v>
      </c>
      <c r="B1185" s="22" t="s">
        <v>1831</v>
      </c>
      <c r="C1185" s="68">
        <v>50</v>
      </c>
      <c r="D1185" s="68">
        <v>40</v>
      </c>
      <c r="E1185" s="68">
        <v>25</v>
      </c>
      <c r="F1185" s="39" t="s">
        <v>1832</v>
      </c>
      <c r="G1185" s="10" t="s">
        <v>1980</v>
      </c>
    </row>
    <row r="1186" spans="1:10" ht="15.95" customHeight="1" x14ac:dyDescent="0.25">
      <c r="A1186" s="11">
        <v>5217</v>
      </c>
      <c r="B1186" s="22" t="s">
        <v>1833</v>
      </c>
      <c r="C1186" s="68">
        <v>10</v>
      </c>
      <c r="D1186" s="68">
        <v>7</v>
      </c>
      <c r="E1186" s="68">
        <v>4</v>
      </c>
      <c r="F1186" s="39" t="s">
        <v>1834</v>
      </c>
      <c r="G1186" s="10" t="s">
        <v>1980</v>
      </c>
    </row>
    <row r="1187" spans="1:10" ht="15.95" customHeight="1" x14ac:dyDescent="0.25">
      <c r="A1187" s="11">
        <v>5218</v>
      </c>
      <c r="B1187" s="22" t="s">
        <v>1835</v>
      </c>
      <c r="C1187" s="68">
        <v>9</v>
      </c>
      <c r="D1187" s="68">
        <v>7</v>
      </c>
      <c r="E1187" s="68">
        <v>4</v>
      </c>
      <c r="F1187" s="39" t="s">
        <v>1836</v>
      </c>
      <c r="G1187" s="10">
        <v>4</v>
      </c>
    </row>
    <row r="1188" spans="1:10" ht="15.95" customHeight="1" x14ac:dyDescent="0.25">
      <c r="A1188" s="11">
        <v>5219</v>
      </c>
      <c r="B1188" s="22" t="s">
        <v>1837</v>
      </c>
      <c r="C1188" s="68">
        <v>50</v>
      </c>
      <c r="D1188" s="68">
        <v>35</v>
      </c>
      <c r="E1188" s="68">
        <v>25</v>
      </c>
      <c r="F1188" s="39" t="s">
        <v>1838</v>
      </c>
      <c r="G1188" s="10">
        <v>25</v>
      </c>
      <c r="J1188" s="4"/>
    </row>
    <row r="1189" spans="1:10" ht="15.95" customHeight="1" x14ac:dyDescent="0.25">
      <c r="A1189" s="11">
        <v>5220</v>
      </c>
      <c r="B1189" s="22" t="s">
        <v>1839</v>
      </c>
      <c r="C1189" s="68">
        <v>50</v>
      </c>
      <c r="D1189" s="68">
        <v>35</v>
      </c>
      <c r="E1189" s="68">
        <v>25</v>
      </c>
      <c r="F1189" s="39" t="s">
        <v>1838</v>
      </c>
      <c r="G1189" s="10" t="s">
        <v>1980</v>
      </c>
      <c r="J1189" s="4"/>
    </row>
    <row r="1190" spans="1:10" ht="15.95" customHeight="1" x14ac:dyDescent="0.25">
      <c r="A1190" s="11">
        <v>5221</v>
      </c>
      <c r="B1190" s="22" t="s">
        <v>1840</v>
      </c>
      <c r="C1190" s="68">
        <v>9</v>
      </c>
      <c r="D1190" s="68">
        <v>7</v>
      </c>
      <c r="E1190" s="68">
        <v>4</v>
      </c>
      <c r="F1190" s="39" t="s">
        <v>1841</v>
      </c>
      <c r="G1190" s="10">
        <v>4</v>
      </c>
      <c r="J1190" s="4"/>
    </row>
    <row r="1191" spans="1:10" ht="15.95" customHeight="1" x14ac:dyDescent="0.25">
      <c r="A1191" s="11">
        <v>5222</v>
      </c>
      <c r="B1191" s="22" t="s">
        <v>1842</v>
      </c>
      <c r="C1191" s="68">
        <v>9</v>
      </c>
      <c r="D1191" s="68">
        <v>7</v>
      </c>
      <c r="E1191" s="68">
        <v>4</v>
      </c>
      <c r="F1191" s="39" t="s">
        <v>1826</v>
      </c>
      <c r="G1191" s="10" t="s">
        <v>1980</v>
      </c>
      <c r="J1191" s="5"/>
    </row>
    <row r="1192" spans="1:10" ht="15.95" customHeight="1" x14ac:dyDescent="0.25">
      <c r="A1192" s="11">
        <v>5223</v>
      </c>
      <c r="B1192" s="22" t="s">
        <v>1843</v>
      </c>
      <c r="C1192" s="68">
        <v>90</v>
      </c>
      <c r="D1192" s="68">
        <v>80</v>
      </c>
      <c r="E1192" s="68">
        <v>70</v>
      </c>
      <c r="F1192" s="39" t="s">
        <v>1844</v>
      </c>
      <c r="G1192" s="10" t="s">
        <v>1980</v>
      </c>
      <c r="J1192" s="5"/>
    </row>
    <row r="1193" spans="1:10" ht="15.95" customHeight="1" x14ac:dyDescent="0.25">
      <c r="A1193" s="11">
        <v>5224</v>
      </c>
      <c r="B1193" s="22" t="s">
        <v>1845</v>
      </c>
      <c r="C1193" s="68">
        <v>40</v>
      </c>
      <c r="D1193" s="68">
        <v>35</v>
      </c>
      <c r="E1193" s="68">
        <v>30</v>
      </c>
      <c r="F1193" s="39" t="s">
        <v>1846</v>
      </c>
      <c r="G1193" s="10">
        <v>35</v>
      </c>
      <c r="J1193" s="4"/>
    </row>
    <row r="1194" spans="1:10" ht="15.95" customHeight="1" x14ac:dyDescent="0.25">
      <c r="A1194" s="11">
        <v>5225</v>
      </c>
      <c r="B1194" s="22" t="s">
        <v>1847</v>
      </c>
      <c r="C1194" s="63">
        <v>25</v>
      </c>
      <c r="D1194" s="63">
        <v>20</v>
      </c>
      <c r="E1194" s="63">
        <v>15</v>
      </c>
      <c r="F1194" s="39" t="s">
        <v>1848</v>
      </c>
      <c r="G1194" s="10" t="s">
        <v>1980</v>
      </c>
      <c r="J1194" s="4"/>
    </row>
    <row r="1195" spans="1:10" ht="15.95" customHeight="1" x14ac:dyDescent="0.25">
      <c r="A1195" s="11">
        <v>5226</v>
      </c>
      <c r="B1195" s="22" t="s">
        <v>1849</v>
      </c>
      <c r="C1195" s="63">
        <v>35</v>
      </c>
      <c r="D1195" s="63">
        <v>30</v>
      </c>
      <c r="E1195" s="63">
        <v>25</v>
      </c>
      <c r="F1195" s="39" t="s">
        <v>1850</v>
      </c>
      <c r="G1195" s="10">
        <v>35</v>
      </c>
      <c r="J1195" s="4"/>
    </row>
    <row r="1196" spans="1:10" ht="15.95" customHeight="1" x14ac:dyDescent="0.25">
      <c r="A1196" s="11">
        <v>5227</v>
      </c>
      <c r="B1196" s="22" t="s">
        <v>1851</v>
      </c>
      <c r="C1196" s="63">
        <v>12</v>
      </c>
      <c r="D1196" s="63">
        <v>10</v>
      </c>
      <c r="E1196" s="63">
        <v>8</v>
      </c>
      <c r="F1196" s="39" t="s">
        <v>1852</v>
      </c>
      <c r="G1196" s="10">
        <v>10</v>
      </c>
      <c r="J1196" s="4"/>
    </row>
    <row r="1197" spans="1:10" ht="15.95" customHeight="1" x14ac:dyDescent="0.25">
      <c r="A1197" s="11">
        <v>5228</v>
      </c>
      <c r="B1197" s="22" t="s">
        <v>1853</v>
      </c>
      <c r="C1197" s="63">
        <v>75</v>
      </c>
      <c r="D1197" s="63">
        <v>70</v>
      </c>
      <c r="E1197" s="63">
        <v>65</v>
      </c>
      <c r="F1197" s="39" t="s">
        <v>1854</v>
      </c>
      <c r="G1197" s="10">
        <v>65</v>
      </c>
      <c r="J1197" s="3"/>
    </row>
    <row r="1198" spans="1:10" ht="15.95" customHeight="1" x14ac:dyDescent="0.25">
      <c r="A1198" s="11">
        <v>5229</v>
      </c>
      <c r="B1198" s="23" t="s">
        <v>1855</v>
      </c>
      <c r="C1198" s="61">
        <v>98</v>
      </c>
      <c r="D1198" s="61">
        <v>88</v>
      </c>
      <c r="E1198" s="61">
        <v>80</v>
      </c>
      <c r="F1198" s="37" t="s">
        <v>1856</v>
      </c>
      <c r="G1198" s="10">
        <v>80</v>
      </c>
      <c r="J1198" s="3"/>
    </row>
    <row r="1199" spans="1:10" ht="15.95" customHeight="1" x14ac:dyDescent="0.25">
      <c r="A1199" s="11">
        <v>5230</v>
      </c>
      <c r="B1199" s="23" t="s">
        <v>1857</v>
      </c>
      <c r="C1199" s="61">
        <v>130</v>
      </c>
      <c r="D1199" s="61">
        <v>115</v>
      </c>
      <c r="E1199" s="61">
        <v>100</v>
      </c>
      <c r="F1199" s="37" t="s">
        <v>1822</v>
      </c>
      <c r="G1199" s="10" t="s">
        <v>1980</v>
      </c>
      <c r="J1199" s="3"/>
    </row>
    <row r="1200" spans="1:10" ht="15.95" customHeight="1" x14ac:dyDescent="0.25">
      <c r="A1200" s="11">
        <v>5231</v>
      </c>
      <c r="B1200" s="23" t="s">
        <v>1858</v>
      </c>
      <c r="C1200" s="61">
        <v>10</v>
      </c>
      <c r="D1200" s="61">
        <v>7</v>
      </c>
      <c r="E1200" s="61">
        <v>4</v>
      </c>
      <c r="F1200" s="37" t="s">
        <v>1859</v>
      </c>
      <c r="G1200" s="10" t="s">
        <v>1980</v>
      </c>
      <c r="J1200" s="4"/>
    </row>
    <row r="1201" spans="1:10" ht="15.95" customHeight="1" x14ac:dyDescent="0.25">
      <c r="A1201" s="11">
        <v>5232</v>
      </c>
      <c r="B1201" s="23" t="s">
        <v>1903</v>
      </c>
      <c r="C1201" s="61">
        <v>20</v>
      </c>
      <c r="D1201" s="61">
        <v>15</v>
      </c>
      <c r="E1201" s="61">
        <v>10</v>
      </c>
      <c r="F1201" s="37" t="s">
        <v>1860</v>
      </c>
      <c r="G1201" s="10">
        <v>15</v>
      </c>
      <c r="J1201" s="4"/>
    </row>
    <row r="1202" spans="1:10" ht="15.95" customHeight="1" x14ac:dyDescent="0.25">
      <c r="A1202" s="11">
        <v>5233</v>
      </c>
      <c r="B1202" s="22" t="s">
        <v>1861</v>
      </c>
      <c r="C1202" s="63">
        <v>215</v>
      </c>
      <c r="D1202" s="63">
        <v>200</v>
      </c>
      <c r="E1202" s="63">
        <v>185</v>
      </c>
      <c r="F1202" s="39" t="s">
        <v>1834</v>
      </c>
      <c r="G1202" s="10" t="s">
        <v>1980</v>
      </c>
      <c r="J1202" s="4"/>
    </row>
    <row r="1203" spans="1:10" ht="15.95" customHeight="1" x14ac:dyDescent="0.25">
      <c r="A1203" s="11">
        <v>5234</v>
      </c>
      <c r="B1203" s="23" t="s">
        <v>1862</v>
      </c>
      <c r="C1203" s="61">
        <v>10</v>
      </c>
      <c r="D1203" s="61">
        <v>8</v>
      </c>
      <c r="E1203" s="61">
        <v>5</v>
      </c>
      <c r="F1203" s="37" t="s">
        <v>1863</v>
      </c>
      <c r="G1203" s="10">
        <v>8</v>
      </c>
      <c r="J1203" s="4"/>
    </row>
    <row r="1204" spans="1:10" ht="15.95" customHeight="1" x14ac:dyDescent="0.25">
      <c r="A1204" s="11">
        <v>5235</v>
      </c>
      <c r="B1204" s="22" t="s">
        <v>1864</v>
      </c>
      <c r="C1204" s="63">
        <v>25</v>
      </c>
      <c r="D1204" s="63">
        <v>22</v>
      </c>
      <c r="E1204" s="63">
        <v>18</v>
      </c>
      <c r="F1204" s="39" t="s">
        <v>1859</v>
      </c>
      <c r="G1204" s="10" t="s">
        <v>1980</v>
      </c>
      <c r="J1204" s="4"/>
    </row>
    <row r="1205" spans="1:10" ht="15.95" customHeight="1" x14ac:dyDescent="0.25">
      <c r="A1205" s="11">
        <v>5236</v>
      </c>
      <c r="B1205" s="22" t="s">
        <v>1865</v>
      </c>
      <c r="C1205" s="63">
        <v>30</v>
      </c>
      <c r="D1205" s="63">
        <v>25</v>
      </c>
      <c r="E1205" s="63">
        <v>20</v>
      </c>
      <c r="F1205" s="39" t="s">
        <v>1866</v>
      </c>
      <c r="G1205" s="10" t="s">
        <v>1980</v>
      </c>
      <c r="J1205" s="4"/>
    </row>
    <row r="1206" spans="1:10" ht="15.95" customHeight="1" x14ac:dyDescent="0.25">
      <c r="A1206" s="11">
        <v>5237</v>
      </c>
      <c r="B1206" s="22" t="s">
        <v>1867</v>
      </c>
      <c r="C1206" s="63">
        <v>14</v>
      </c>
      <c r="D1206" s="63">
        <v>11</v>
      </c>
      <c r="E1206" s="63">
        <v>9</v>
      </c>
      <c r="F1206" s="39" t="s">
        <v>1868</v>
      </c>
      <c r="G1206" s="10" t="s">
        <v>1980</v>
      </c>
      <c r="J1206" s="3"/>
    </row>
    <row r="1207" spans="1:10" ht="15.95" customHeight="1" x14ac:dyDescent="0.25">
      <c r="A1207" s="11">
        <v>5238</v>
      </c>
      <c r="B1207" s="22" t="s">
        <v>1869</v>
      </c>
      <c r="C1207" s="63">
        <v>15</v>
      </c>
      <c r="D1207" s="63">
        <v>13</v>
      </c>
      <c r="E1207" s="63">
        <v>10</v>
      </c>
      <c r="F1207" s="39" t="s">
        <v>1852</v>
      </c>
      <c r="G1207" s="10" t="s">
        <v>1980</v>
      </c>
      <c r="J1207" s="4"/>
    </row>
    <row r="1208" spans="1:10" ht="15.95" customHeight="1" x14ac:dyDescent="0.25">
      <c r="A1208" s="11">
        <v>5239</v>
      </c>
      <c r="B1208" s="22" t="s">
        <v>1870</v>
      </c>
      <c r="C1208" s="63">
        <v>35</v>
      </c>
      <c r="D1208" s="63">
        <v>33</v>
      </c>
      <c r="E1208" s="63">
        <v>28</v>
      </c>
      <c r="F1208" s="39" t="s">
        <v>1871</v>
      </c>
      <c r="G1208" s="10" t="s">
        <v>1980</v>
      </c>
      <c r="J1208" s="4"/>
    </row>
    <row r="1209" spans="1:10" ht="15.95" customHeight="1" x14ac:dyDescent="0.25">
      <c r="A1209" s="11">
        <v>5240</v>
      </c>
      <c r="B1209" s="22" t="s">
        <v>1872</v>
      </c>
      <c r="C1209" s="63">
        <v>40</v>
      </c>
      <c r="D1209" s="63">
        <v>35</v>
      </c>
      <c r="E1209" s="63">
        <v>30</v>
      </c>
      <c r="F1209" s="39" t="s">
        <v>1873</v>
      </c>
      <c r="G1209" s="10" t="s">
        <v>1980</v>
      </c>
      <c r="J1209" s="4"/>
    </row>
    <row r="1210" spans="1:10" ht="15.95" customHeight="1" x14ac:dyDescent="0.25">
      <c r="A1210" s="11">
        <v>5241</v>
      </c>
      <c r="B1210" s="22" t="s">
        <v>1874</v>
      </c>
      <c r="C1210" s="63">
        <v>8</v>
      </c>
      <c r="D1210" s="63">
        <v>6</v>
      </c>
      <c r="E1210" s="63">
        <v>4</v>
      </c>
      <c r="F1210" s="39" t="s">
        <v>1859</v>
      </c>
      <c r="G1210" s="10" t="s">
        <v>1980</v>
      </c>
      <c r="J1210" s="4"/>
    </row>
    <row r="1211" spans="1:10" ht="15.95" customHeight="1" x14ac:dyDescent="0.25">
      <c r="A1211" s="11">
        <v>5242</v>
      </c>
      <c r="B1211" s="22" t="s">
        <v>1875</v>
      </c>
      <c r="C1211" s="63">
        <v>36</v>
      </c>
      <c r="D1211" s="63">
        <v>33</v>
      </c>
      <c r="E1211" s="63">
        <v>30</v>
      </c>
      <c r="F1211" s="39" t="s">
        <v>1876</v>
      </c>
      <c r="G1211" s="10" t="s">
        <v>1980</v>
      </c>
      <c r="J1211" s="4"/>
    </row>
    <row r="1212" spans="1:10" ht="15.95" customHeight="1" x14ac:dyDescent="0.25">
      <c r="A1212" s="11">
        <v>5243</v>
      </c>
      <c r="B1212" s="22" t="s">
        <v>1877</v>
      </c>
      <c r="C1212" s="63">
        <v>13</v>
      </c>
      <c r="D1212" s="63">
        <v>10</v>
      </c>
      <c r="E1212" s="63">
        <v>7</v>
      </c>
      <c r="F1212" s="39" t="s">
        <v>1878</v>
      </c>
      <c r="G1212" s="10" t="s">
        <v>1980</v>
      </c>
      <c r="J1212" s="4"/>
    </row>
    <row r="1213" spans="1:10" ht="15.95" customHeight="1" x14ac:dyDescent="0.25">
      <c r="A1213" s="11">
        <v>5244</v>
      </c>
      <c r="B1213" s="22" t="s">
        <v>1879</v>
      </c>
      <c r="C1213" s="63">
        <v>18</v>
      </c>
      <c r="D1213" s="63">
        <v>15</v>
      </c>
      <c r="E1213" s="63">
        <v>12</v>
      </c>
      <c r="F1213" s="39" t="s">
        <v>1880</v>
      </c>
      <c r="G1213" s="10">
        <v>15</v>
      </c>
      <c r="J1213" s="3"/>
    </row>
    <row r="1214" spans="1:10" ht="15.95" customHeight="1" x14ac:dyDescent="0.25">
      <c r="A1214" s="11">
        <v>5245</v>
      </c>
      <c r="B1214" s="22" t="s">
        <v>1881</v>
      </c>
      <c r="C1214" s="63">
        <v>50</v>
      </c>
      <c r="D1214" s="63">
        <v>45</v>
      </c>
      <c r="E1214" s="63">
        <v>40</v>
      </c>
      <c r="F1214" s="39" t="s">
        <v>1882</v>
      </c>
      <c r="G1214" s="10" t="s">
        <v>1980</v>
      </c>
      <c r="J1214" s="3"/>
    </row>
    <row r="1215" spans="1:10" ht="15.95" customHeight="1" x14ac:dyDescent="0.25">
      <c r="A1215" s="11">
        <v>5246</v>
      </c>
      <c r="B1215" s="22" t="s">
        <v>1883</v>
      </c>
      <c r="C1215" s="63">
        <v>30</v>
      </c>
      <c r="D1215" s="63">
        <v>25</v>
      </c>
      <c r="E1215" s="63">
        <v>20</v>
      </c>
      <c r="F1215" s="39" t="s">
        <v>1884</v>
      </c>
      <c r="G1215" s="10" t="s">
        <v>1980</v>
      </c>
      <c r="J1215" s="3"/>
    </row>
    <row r="1216" spans="1:10" ht="15.95" customHeight="1" x14ac:dyDescent="0.25">
      <c r="A1216" s="11">
        <v>5247</v>
      </c>
      <c r="B1216" s="22" t="s">
        <v>1885</v>
      </c>
      <c r="C1216" s="63">
        <v>28</v>
      </c>
      <c r="D1216" s="63">
        <v>24</v>
      </c>
      <c r="E1216" s="63">
        <v>20</v>
      </c>
      <c r="F1216" s="39" t="s">
        <v>1816</v>
      </c>
      <c r="G1216" s="10" t="s">
        <v>1980</v>
      </c>
      <c r="J1216" s="3"/>
    </row>
    <row r="1217" spans="1:10" ht="15.95" customHeight="1" x14ac:dyDescent="0.25">
      <c r="A1217" s="13">
        <v>5301</v>
      </c>
      <c r="B1217" s="30" t="s">
        <v>1905</v>
      </c>
      <c r="C1217" s="69">
        <v>14</v>
      </c>
      <c r="D1217" s="69">
        <v>11</v>
      </c>
      <c r="E1217" s="69">
        <v>9</v>
      </c>
      <c r="F1217" s="46" t="s">
        <v>144</v>
      </c>
      <c r="G1217" s="10">
        <v>14</v>
      </c>
      <c r="J1217" s="3"/>
    </row>
    <row r="1218" spans="1:10" ht="15.95" customHeight="1" x14ac:dyDescent="0.25">
      <c r="A1218" s="13">
        <v>5302</v>
      </c>
      <c r="B1218" s="30" t="s">
        <v>1906</v>
      </c>
      <c r="C1218" s="69">
        <v>15</v>
      </c>
      <c r="D1218" s="69">
        <v>11</v>
      </c>
      <c r="E1218" s="69">
        <v>7</v>
      </c>
      <c r="F1218" s="46" t="s">
        <v>33</v>
      </c>
      <c r="G1218" s="10">
        <v>11</v>
      </c>
      <c r="J1218" s="5"/>
    </row>
    <row r="1219" spans="1:10" ht="15.95" customHeight="1" x14ac:dyDescent="0.25">
      <c r="A1219" s="13">
        <v>5303</v>
      </c>
      <c r="B1219" s="30" t="s">
        <v>1907</v>
      </c>
      <c r="C1219" s="69">
        <v>9</v>
      </c>
      <c r="D1219" s="69">
        <v>7</v>
      </c>
      <c r="E1219" s="69">
        <v>5</v>
      </c>
      <c r="F1219" s="46" t="s">
        <v>82</v>
      </c>
      <c r="G1219" s="10" t="s">
        <v>1980</v>
      </c>
      <c r="J1219" s="3"/>
    </row>
    <row r="1220" spans="1:10" ht="15.95" customHeight="1" x14ac:dyDescent="0.25">
      <c r="A1220" s="13">
        <v>5304</v>
      </c>
      <c r="B1220" s="30" t="s">
        <v>1908</v>
      </c>
      <c r="C1220" s="69">
        <v>9</v>
      </c>
      <c r="D1220" s="69">
        <v>7</v>
      </c>
      <c r="E1220" s="69">
        <v>6</v>
      </c>
      <c r="F1220" s="46" t="s">
        <v>82</v>
      </c>
      <c r="G1220" s="10">
        <v>7</v>
      </c>
      <c r="J1220"/>
    </row>
    <row r="1221" spans="1:10" ht="15.95" customHeight="1" x14ac:dyDescent="0.25">
      <c r="A1221" s="13">
        <v>5305</v>
      </c>
      <c r="B1221" s="30" t="s">
        <v>1909</v>
      </c>
      <c r="C1221" s="69">
        <v>13</v>
      </c>
      <c r="D1221" s="69">
        <v>10</v>
      </c>
      <c r="E1221" s="69">
        <v>7</v>
      </c>
      <c r="F1221" s="46" t="s">
        <v>1910</v>
      </c>
      <c r="G1221" s="10" t="s">
        <v>1980</v>
      </c>
      <c r="J1221" s="6"/>
    </row>
    <row r="1222" spans="1:10" ht="15.95" customHeight="1" x14ac:dyDescent="0.25">
      <c r="A1222" s="13">
        <v>5306</v>
      </c>
      <c r="B1222" s="30" t="s">
        <v>1911</v>
      </c>
      <c r="C1222" s="69">
        <v>7</v>
      </c>
      <c r="D1222" s="69">
        <v>5</v>
      </c>
      <c r="E1222" s="69">
        <v>3</v>
      </c>
      <c r="F1222" s="46" t="s">
        <v>82</v>
      </c>
      <c r="G1222" s="10">
        <v>7</v>
      </c>
      <c r="J1222" s="6"/>
    </row>
    <row r="1223" spans="1:10" ht="15.95" customHeight="1" x14ac:dyDescent="0.25">
      <c r="A1223" s="13">
        <v>5307</v>
      </c>
      <c r="B1223" s="30" t="s">
        <v>1912</v>
      </c>
      <c r="C1223" s="69">
        <v>9</v>
      </c>
      <c r="D1223" s="69">
        <v>7</v>
      </c>
      <c r="E1223" s="69">
        <v>5</v>
      </c>
      <c r="F1223" s="46" t="s">
        <v>82</v>
      </c>
      <c r="G1223" s="10">
        <v>5</v>
      </c>
      <c r="J1223" s="6"/>
    </row>
    <row r="1224" spans="1:10" ht="15.95" customHeight="1" x14ac:dyDescent="0.25">
      <c r="A1224" s="13">
        <v>5308</v>
      </c>
      <c r="B1224" s="30" t="s">
        <v>1913</v>
      </c>
      <c r="C1224" s="69">
        <v>9</v>
      </c>
      <c r="D1224" s="69">
        <v>7</v>
      </c>
      <c r="E1224" s="69">
        <v>5</v>
      </c>
      <c r="F1224" s="46" t="s">
        <v>1914</v>
      </c>
      <c r="G1224" s="10" t="s">
        <v>1980</v>
      </c>
      <c r="J1224" s="6"/>
    </row>
    <row r="1225" spans="1:10" ht="15.95" customHeight="1" x14ac:dyDescent="0.25">
      <c r="A1225" s="13">
        <v>5309</v>
      </c>
      <c r="B1225" s="30" t="s">
        <v>1915</v>
      </c>
      <c r="C1225" s="69">
        <v>9</v>
      </c>
      <c r="D1225" s="69">
        <v>7</v>
      </c>
      <c r="E1225" s="69">
        <v>5</v>
      </c>
      <c r="F1225" s="46" t="s">
        <v>82</v>
      </c>
      <c r="G1225" s="10">
        <v>7</v>
      </c>
      <c r="J1225" s="6"/>
    </row>
    <row r="1226" spans="1:10" ht="15.95" customHeight="1" x14ac:dyDescent="0.25">
      <c r="A1226" s="13">
        <v>5310</v>
      </c>
      <c r="B1226" s="30" t="s">
        <v>1916</v>
      </c>
      <c r="C1226" s="69">
        <v>9</v>
      </c>
      <c r="D1226" s="69">
        <v>7</v>
      </c>
      <c r="E1226" s="69">
        <v>5</v>
      </c>
      <c r="F1226" s="46" t="s">
        <v>1917</v>
      </c>
      <c r="G1226" s="10" t="s">
        <v>1980</v>
      </c>
      <c r="J1226" s="6"/>
    </row>
    <row r="1227" spans="1:10" ht="15.95" customHeight="1" x14ac:dyDescent="0.25">
      <c r="A1227" s="13">
        <v>5311</v>
      </c>
      <c r="B1227" s="30" t="s">
        <v>1918</v>
      </c>
      <c r="C1227" s="69">
        <v>15</v>
      </c>
      <c r="D1227" s="69">
        <v>11</v>
      </c>
      <c r="E1227" s="69">
        <v>9</v>
      </c>
      <c r="F1227" s="46" t="s">
        <v>1919</v>
      </c>
      <c r="G1227" s="10">
        <v>11</v>
      </c>
      <c r="J1227" s="6"/>
    </row>
    <row r="1228" spans="1:10" ht="15.95" customHeight="1" x14ac:dyDescent="0.25">
      <c r="A1228" s="13">
        <v>5312</v>
      </c>
      <c r="B1228" s="30" t="s">
        <v>1920</v>
      </c>
      <c r="C1228" s="69">
        <v>7</v>
      </c>
      <c r="D1228" s="69">
        <v>6</v>
      </c>
      <c r="E1228" s="69">
        <v>3</v>
      </c>
      <c r="F1228" s="46" t="s">
        <v>1921</v>
      </c>
      <c r="G1228" s="10">
        <v>3</v>
      </c>
    </row>
    <row r="1229" spans="1:10" ht="15.95" customHeight="1" x14ac:dyDescent="0.25">
      <c r="A1229" s="13">
        <v>5313</v>
      </c>
      <c r="B1229" s="30" t="s">
        <v>1922</v>
      </c>
      <c r="C1229" s="69">
        <v>10</v>
      </c>
      <c r="D1229" s="69">
        <v>7</v>
      </c>
      <c r="E1229" s="69">
        <v>5</v>
      </c>
      <c r="F1229" s="46" t="s">
        <v>1921</v>
      </c>
      <c r="G1229" s="10" t="s">
        <v>1980</v>
      </c>
    </row>
    <row r="1230" spans="1:10" ht="15.95" customHeight="1" x14ac:dyDescent="0.25">
      <c r="A1230" s="13">
        <v>5314</v>
      </c>
      <c r="B1230" s="30" t="s">
        <v>1923</v>
      </c>
      <c r="C1230" s="69">
        <v>15</v>
      </c>
      <c r="D1230" s="69">
        <v>11</v>
      </c>
      <c r="E1230" s="69">
        <v>7</v>
      </c>
      <c r="F1230" s="46" t="s">
        <v>82</v>
      </c>
      <c r="G1230" s="10">
        <v>7</v>
      </c>
    </row>
    <row r="1231" spans="1:10" ht="15.95" customHeight="1" x14ac:dyDescent="0.25">
      <c r="A1231" s="13">
        <v>5315</v>
      </c>
      <c r="B1231" s="30" t="s">
        <v>1924</v>
      </c>
      <c r="C1231" s="69">
        <v>7</v>
      </c>
      <c r="D1231" s="69">
        <v>5</v>
      </c>
      <c r="E1231" s="69">
        <v>3</v>
      </c>
      <c r="F1231" s="46" t="s">
        <v>144</v>
      </c>
      <c r="G1231" s="10" t="s">
        <v>1980</v>
      </c>
    </row>
    <row r="1232" spans="1:10" ht="15.95" customHeight="1" x14ac:dyDescent="0.25">
      <c r="A1232" s="13">
        <v>5316</v>
      </c>
      <c r="B1232" s="30" t="s">
        <v>1925</v>
      </c>
      <c r="C1232" s="69">
        <v>13</v>
      </c>
      <c r="D1232" s="69">
        <v>11</v>
      </c>
      <c r="E1232" s="69">
        <v>7</v>
      </c>
      <c r="F1232" s="46" t="s">
        <v>82</v>
      </c>
      <c r="G1232" s="10">
        <v>7</v>
      </c>
    </row>
    <row r="1233" spans="1:7" ht="15.95" customHeight="1" x14ac:dyDescent="0.25">
      <c r="A1233" s="13">
        <v>5317</v>
      </c>
      <c r="B1233" s="30" t="s">
        <v>1926</v>
      </c>
      <c r="C1233" s="69">
        <v>9</v>
      </c>
      <c r="D1233" s="69">
        <v>7</v>
      </c>
      <c r="E1233" s="69">
        <v>5</v>
      </c>
      <c r="F1233" s="46" t="s">
        <v>144</v>
      </c>
      <c r="G1233" s="10">
        <v>5</v>
      </c>
    </row>
    <row r="1234" spans="1:7" ht="15.95" customHeight="1" x14ac:dyDescent="0.25">
      <c r="A1234" s="13">
        <v>5318</v>
      </c>
      <c r="B1234" s="30" t="s">
        <v>1927</v>
      </c>
      <c r="C1234" s="69">
        <v>17</v>
      </c>
      <c r="D1234" s="69">
        <v>13</v>
      </c>
      <c r="E1234" s="69">
        <v>11</v>
      </c>
      <c r="F1234" s="46" t="s">
        <v>82</v>
      </c>
      <c r="G1234" s="10">
        <v>11</v>
      </c>
    </row>
    <row r="1235" spans="1:7" ht="15.95" customHeight="1" x14ac:dyDescent="0.25">
      <c r="A1235" s="13">
        <v>5319</v>
      </c>
      <c r="B1235" s="30" t="s">
        <v>1928</v>
      </c>
      <c r="C1235" s="69">
        <v>9</v>
      </c>
      <c r="D1235" s="69">
        <v>7</v>
      </c>
      <c r="E1235" s="69">
        <v>5</v>
      </c>
      <c r="F1235" s="46" t="s">
        <v>82</v>
      </c>
      <c r="G1235" s="10">
        <v>9</v>
      </c>
    </row>
    <row r="1236" spans="1:7" ht="15.95" customHeight="1" x14ac:dyDescent="0.25">
      <c r="A1236" s="13">
        <v>5320</v>
      </c>
      <c r="B1236" s="30" t="s">
        <v>1929</v>
      </c>
      <c r="C1236" s="69">
        <v>17</v>
      </c>
      <c r="D1236" s="69">
        <v>13</v>
      </c>
      <c r="E1236" s="69">
        <v>11</v>
      </c>
      <c r="F1236" s="46" t="s">
        <v>144</v>
      </c>
      <c r="G1236" s="10" t="s">
        <v>1980</v>
      </c>
    </row>
    <row r="1237" spans="1:7" ht="15.95" customHeight="1" x14ac:dyDescent="0.25">
      <c r="A1237" s="13">
        <v>5321</v>
      </c>
      <c r="B1237" s="30" t="s">
        <v>1930</v>
      </c>
      <c r="C1237" s="69">
        <v>7</v>
      </c>
      <c r="D1237" s="69">
        <v>5</v>
      </c>
      <c r="E1237" s="69">
        <v>3</v>
      </c>
      <c r="F1237" s="46" t="s">
        <v>82</v>
      </c>
      <c r="G1237" s="10">
        <v>7</v>
      </c>
    </row>
    <row r="1238" spans="1:7" ht="15.95" customHeight="1" x14ac:dyDescent="0.25">
      <c r="A1238" s="13">
        <v>5322</v>
      </c>
      <c r="B1238" s="30" t="s">
        <v>1931</v>
      </c>
      <c r="C1238" s="69">
        <v>7</v>
      </c>
      <c r="D1238" s="69">
        <v>5</v>
      </c>
      <c r="E1238" s="69">
        <v>3</v>
      </c>
      <c r="F1238" s="46" t="s">
        <v>82</v>
      </c>
      <c r="G1238" s="10">
        <v>7</v>
      </c>
    </row>
    <row r="1239" spans="1:7" ht="15.95" customHeight="1" x14ac:dyDescent="0.25">
      <c r="A1239" s="13">
        <v>5323</v>
      </c>
      <c r="B1239" s="30" t="s">
        <v>1932</v>
      </c>
      <c r="C1239" s="69">
        <v>9</v>
      </c>
      <c r="D1239" s="69">
        <v>7</v>
      </c>
      <c r="E1239" s="69">
        <v>5</v>
      </c>
      <c r="F1239" s="46" t="s">
        <v>82</v>
      </c>
      <c r="G1239" s="10" t="s">
        <v>1980</v>
      </c>
    </row>
    <row r="1240" spans="1:7" ht="15.95" customHeight="1" x14ac:dyDescent="0.25">
      <c r="A1240" s="13">
        <v>5324</v>
      </c>
      <c r="B1240" s="30" t="s">
        <v>1933</v>
      </c>
      <c r="C1240" s="69">
        <v>11</v>
      </c>
      <c r="D1240" s="69">
        <v>8</v>
      </c>
      <c r="E1240" s="69">
        <v>5</v>
      </c>
      <c r="F1240" s="46" t="s">
        <v>82</v>
      </c>
      <c r="G1240" s="10">
        <v>5</v>
      </c>
    </row>
    <row r="1241" spans="1:7" ht="15.95" customHeight="1" x14ac:dyDescent="0.25">
      <c r="A1241" s="13">
        <v>5325</v>
      </c>
      <c r="B1241" s="30" t="s">
        <v>1934</v>
      </c>
      <c r="C1241" s="69">
        <v>15</v>
      </c>
      <c r="D1241" s="69">
        <v>11</v>
      </c>
      <c r="E1241" s="69">
        <v>7</v>
      </c>
      <c r="F1241" s="46" t="s">
        <v>33</v>
      </c>
      <c r="G1241" s="10">
        <v>7</v>
      </c>
    </row>
    <row r="1242" spans="1:7" ht="15.95" customHeight="1" x14ac:dyDescent="0.25">
      <c r="A1242" s="13">
        <v>5326</v>
      </c>
      <c r="B1242" s="30" t="s">
        <v>1935</v>
      </c>
      <c r="C1242" s="69">
        <v>12</v>
      </c>
      <c r="D1242" s="69">
        <v>9</v>
      </c>
      <c r="E1242" s="69">
        <v>6</v>
      </c>
      <c r="F1242" s="46" t="s">
        <v>82</v>
      </c>
      <c r="G1242" s="10" t="s">
        <v>1980</v>
      </c>
    </row>
    <row r="1243" spans="1:7" ht="15.95" customHeight="1" x14ac:dyDescent="0.25">
      <c r="A1243" s="13">
        <v>5327</v>
      </c>
      <c r="B1243" s="30" t="s">
        <v>1936</v>
      </c>
      <c r="C1243" s="69">
        <v>9</v>
      </c>
      <c r="D1243" s="69">
        <v>7</v>
      </c>
      <c r="E1243" s="69">
        <v>5</v>
      </c>
      <c r="F1243" s="46" t="s">
        <v>82</v>
      </c>
      <c r="G1243" s="10">
        <v>7</v>
      </c>
    </row>
    <row r="1244" spans="1:7" ht="15.95" customHeight="1" x14ac:dyDescent="0.25">
      <c r="A1244" s="13">
        <v>5328</v>
      </c>
      <c r="B1244" s="30" t="s">
        <v>1937</v>
      </c>
      <c r="C1244" s="69">
        <v>11</v>
      </c>
      <c r="D1244" s="69">
        <v>9</v>
      </c>
      <c r="E1244" s="69">
        <v>7</v>
      </c>
      <c r="F1244" s="46" t="s">
        <v>144</v>
      </c>
      <c r="G1244" s="10" t="s">
        <v>1980</v>
      </c>
    </row>
    <row r="1245" spans="1:7" ht="15.95" customHeight="1" x14ac:dyDescent="0.25">
      <c r="A1245" s="13">
        <v>5329</v>
      </c>
      <c r="B1245" s="30" t="s">
        <v>1938</v>
      </c>
      <c r="C1245" s="69">
        <v>11</v>
      </c>
      <c r="D1245" s="69">
        <v>9</v>
      </c>
      <c r="E1245" s="69">
        <v>7</v>
      </c>
      <c r="F1245" s="46" t="s">
        <v>144</v>
      </c>
      <c r="G1245" s="10" t="s">
        <v>1980</v>
      </c>
    </row>
    <row r="1246" spans="1:7" ht="15.95" customHeight="1" x14ac:dyDescent="0.25">
      <c r="A1246" s="13">
        <v>5401</v>
      </c>
      <c r="B1246" s="26" t="s">
        <v>1939</v>
      </c>
      <c r="C1246" s="69">
        <v>15</v>
      </c>
      <c r="D1246" s="69">
        <v>12</v>
      </c>
      <c r="E1246" s="69">
        <v>8</v>
      </c>
      <c r="F1246" s="46" t="s">
        <v>1940</v>
      </c>
      <c r="G1246" s="10">
        <v>15</v>
      </c>
    </row>
    <row r="1247" spans="1:7" ht="15.95" customHeight="1" x14ac:dyDescent="0.25">
      <c r="A1247" s="13">
        <v>5402</v>
      </c>
      <c r="B1247" s="26" t="s">
        <v>1941</v>
      </c>
      <c r="C1247" s="69">
        <v>10</v>
      </c>
      <c r="D1247" s="69">
        <v>8</v>
      </c>
      <c r="E1247" s="69">
        <v>5</v>
      </c>
      <c r="F1247" s="46"/>
      <c r="G1247" s="10" t="s">
        <v>1980</v>
      </c>
    </row>
    <row r="1248" spans="1:7" ht="15.95" customHeight="1" x14ac:dyDescent="0.25">
      <c r="A1248" s="13">
        <v>5403</v>
      </c>
      <c r="B1248" s="26" t="s">
        <v>461</v>
      </c>
      <c r="C1248" s="69">
        <v>15</v>
      </c>
      <c r="D1248" s="69">
        <v>12</v>
      </c>
      <c r="E1248" s="69">
        <v>10</v>
      </c>
      <c r="F1248" s="46"/>
      <c r="G1248" s="10">
        <v>12</v>
      </c>
    </row>
    <row r="1249" spans="1:7" ht="15.95" customHeight="1" x14ac:dyDescent="0.25">
      <c r="A1249" s="13">
        <v>5404</v>
      </c>
      <c r="B1249" s="26" t="s">
        <v>1942</v>
      </c>
      <c r="C1249" s="69">
        <v>12</v>
      </c>
      <c r="D1249" s="69">
        <v>9</v>
      </c>
      <c r="E1249" s="69">
        <v>5</v>
      </c>
      <c r="F1249" s="46"/>
      <c r="G1249" s="10">
        <v>12</v>
      </c>
    </row>
    <row r="1250" spans="1:7" ht="15.95" customHeight="1" x14ac:dyDescent="0.25">
      <c r="A1250" s="13">
        <v>5405</v>
      </c>
      <c r="B1250" s="26" t="s">
        <v>1943</v>
      </c>
      <c r="C1250" s="69">
        <v>5</v>
      </c>
      <c r="D1250" s="69">
        <v>4</v>
      </c>
      <c r="E1250" s="69">
        <v>2</v>
      </c>
      <c r="F1250" s="46"/>
      <c r="G1250" s="10">
        <v>2</v>
      </c>
    </row>
    <row r="1251" spans="1:7" ht="15.95" customHeight="1" x14ac:dyDescent="0.25">
      <c r="A1251" s="13">
        <v>5406</v>
      </c>
      <c r="B1251" s="26" t="s">
        <v>1944</v>
      </c>
      <c r="C1251" s="69">
        <v>4</v>
      </c>
      <c r="D1251" s="69">
        <v>3</v>
      </c>
      <c r="E1251" s="69">
        <v>2</v>
      </c>
      <c r="F1251" s="46"/>
      <c r="G1251" s="10">
        <v>2</v>
      </c>
    </row>
    <row r="1252" spans="1:7" ht="15.95" customHeight="1" x14ac:dyDescent="0.25">
      <c r="A1252" s="13">
        <v>5407</v>
      </c>
      <c r="B1252" s="26" t="s">
        <v>1945</v>
      </c>
      <c r="C1252" s="69">
        <v>10</v>
      </c>
      <c r="D1252" s="69">
        <v>8</v>
      </c>
      <c r="E1252" s="69">
        <v>5</v>
      </c>
      <c r="F1252" s="46"/>
      <c r="G1252" s="10">
        <v>5</v>
      </c>
    </row>
    <row r="1253" spans="1:7" ht="15.95" customHeight="1" x14ac:dyDescent="0.25">
      <c r="A1253" s="13">
        <v>5408</v>
      </c>
      <c r="B1253" s="26" t="s">
        <v>1946</v>
      </c>
      <c r="C1253" s="69">
        <v>4</v>
      </c>
      <c r="D1253" s="69">
        <v>3</v>
      </c>
      <c r="E1253" s="69">
        <v>2</v>
      </c>
      <c r="F1253" s="46"/>
      <c r="G1253" s="10" t="s">
        <v>1980</v>
      </c>
    </row>
    <row r="1254" spans="1:7" ht="15.95" customHeight="1" x14ac:dyDescent="0.25">
      <c r="A1254" s="13">
        <v>5409</v>
      </c>
      <c r="B1254" s="26" t="s">
        <v>1947</v>
      </c>
      <c r="C1254" s="69">
        <v>10</v>
      </c>
      <c r="D1254" s="69">
        <v>8</v>
      </c>
      <c r="E1254" s="69">
        <v>5</v>
      </c>
      <c r="F1254" s="46"/>
      <c r="G1254" s="10">
        <v>5</v>
      </c>
    </row>
    <row r="1255" spans="1:7" ht="15.95" customHeight="1" x14ac:dyDescent="0.25">
      <c r="A1255" s="13">
        <v>5410</v>
      </c>
      <c r="B1255" s="26" t="s">
        <v>1948</v>
      </c>
      <c r="C1255" s="69">
        <v>4</v>
      </c>
      <c r="D1255" s="69">
        <v>3</v>
      </c>
      <c r="E1255" s="69">
        <v>2</v>
      </c>
      <c r="F1255" s="46"/>
      <c r="G1255" s="10" t="s">
        <v>1980</v>
      </c>
    </row>
    <row r="1256" spans="1:7" ht="15.95" customHeight="1" x14ac:dyDescent="0.25">
      <c r="A1256" s="13">
        <v>5411</v>
      </c>
      <c r="B1256" s="26" t="s">
        <v>1949</v>
      </c>
      <c r="C1256" s="69">
        <v>15</v>
      </c>
      <c r="D1256" s="69">
        <v>12</v>
      </c>
      <c r="E1256" s="69">
        <v>10</v>
      </c>
      <c r="F1256" s="46"/>
      <c r="G1256" s="10">
        <v>12</v>
      </c>
    </row>
    <row r="1257" spans="1:7" ht="15.95" customHeight="1" x14ac:dyDescent="0.25">
      <c r="A1257" s="13">
        <v>5412</v>
      </c>
      <c r="B1257" s="26" t="s">
        <v>1950</v>
      </c>
      <c r="C1257" s="69">
        <v>15</v>
      </c>
      <c r="D1257" s="69">
        <v>12</v>
      </c>
      <c r="E1257" s="69">
        <v>10</v>
      </c>
      <c r="F1257" s="46"/>
      <c r="G1257" s="10">
        <v>15</v>
      </c>
    </row>
    <row r="1258" spans="1:7" ht="15.95" customHeight="1" x14ac:dyDescent="0.25">
      <c r="A1258" s="13">
        <v>5413</v>
      </c>
      <c r="B1258" s="26" t="s">
        <v>1951</v>
      </c>
      <c r="C1258" s="69">
        <v>7</v>
      </c>
      <c r="D1258" s="69">
        <v>5</v>
      </c>
      <c r="E1258" s="69">
        <v>3</v>
      </c>
      <c r="F1258" s="46"/>
      <c r="G1258" s="10">
        <v>5</v>
      </c>
    </row>
    <row r="1259" spans="1:7" ht="15.95" customHeight="1" x14ac:dyDescent="0.25">
      <c r="A1259" s="13">
        <v>5414</v>
      </c>
      <c r="B1259" s="26" t="s">
        <v>1952</v>
      </c>
      <c r="C1259" s="69">
        <v>12</v>
      </c>
      <c r="D1259" s="69">
        <v>10</v>
      </c>
      <c r="E1259" s="69">
        <v>7</v>
      </c>
      <c r="F1259" s="46"/>
      <c r="G1259" s="10" t="s">
        <v>1980</v>
      </c>
    </row>
    <row r="1260" spans="1:7" ht="15.95" customHeight="1" x14ac:dyDescent="0.25">
      <c r="A1260" s="13">
        <v>5415</v>
      </c>
      <c r="B1260" s="26" t="s">
        <v>1953</v>
      </c>
      <c r="C1260" s="69">
        <v>12</v>
      </c>
      <c r="D1260" s="69">
        <v>10</v>
      </c>
      <c r="E1260" s="69">
        <v>9</v>
      </c>
      <c r="F1260" s="46" t="s">
        <v>1678</v>
      </c>
      <c r="G1260" s="10">
        <v>10</v>
      </c>
    </row>
    <row r="1261" spans="1:7" ht="15.95" customHeight="1" x14ac:dyDescent="0.25">
      <c r="A1261" s="13">
        <v>5416</v>
      </c>
      <c r="B1261" s="26" t="s">
        <v>1954</v>
      </c>
      <c r="C1261" s="69">
        <v>10</v>
      </c>
      <c r="D1261" s="69">
        <v>8</v>
      </c>
      <c r="E1261" s="69">
        <v>5</v>
      </c>
      <c r="F1261" s="46"/>
      <c r="G1261" s="10" t="s">
        <v>1980</v>
      </c>
    </row>
    <row r="1262" spans="1:7" ht="15.95" customHeight="1" x14ac:dyDescent="0.25">
      <c r="A1262" s="13">
        <v>5417</v>
      </c>
      <c r="B1262" s="26" t="s">
        <v>1955</v>
      </c>
      <c r="C1262" s="69">
        <v>12</v>
      </c>
      <c r="D1262" s="69">
        <v>10</v>
      </c>
      <c r="E1262" s="69">
        <v>8</v>
      </c>
      <c r="F1262" s="46"/>
      <c r="G1262" s="10">
        <v>8</v>
      </c>
    </row>
    <row r="1263" spans="1:7" ht="15.95" customHeight="1" x14ac:dyDescent="0.25">
      <c r="A1263" s="13">
        <v>5418</v>
      </c>
      <c r="B1263" s="26" t="s">
        <v>1956</v>
      </c>
      <c r="C1263" s="69">
        <v>15</v>
      </c>
      <c r="D1263" s="69">
        <v>12</v>
      </c>
      <c r="E1263" s="69">
        <v>10</v>
      </c>
      <c r="F1263" s="46"/>
      <c r="G1263" s="10">
        <v>10</v>
      </c>
    </row>
    <row r="1264" spans="1:7" ht="15.95" customHeight="1" x14ac:dyDescent="0.25">
      <c r="A1264" s="13">
        <v>5419</v>
      </c>
      <c r="B1264" s="26" t="s">
        <v>1957</v>
      </c>
      <c r="C1264" s="69">
        <v>8</v>
      </c>
      <c r="D1264" s="69">
        <v>6</v>
      </c>
      <c r="E1264" s="69">
        <v>5</v>
      </c>
      <c r="F1264" s="46" t="s">
        <v>1678</v>
      </c>
      <c r="G1264" s="10">
        <v>6</v>
      </c>
    </row>
    <row r="1265" spans="1:7" ht="15.95" customHeight="1" x14ac:dyDescent="0.25">
      <c r="A1265" s="13">
        <v>5420</v>
      </c>
      <c r="B1265" s="26" t="s">
        <v>1958</v>
      </c>
      <c r="C1265" s="69">
        <v>14</v>
      </c>
      <c r="D1265" s="69">
        <v>11</v>
      </c>
      <c r="E1265" s="69">
        <v>8</v>
      </c>
      <c r="F1265" s="46" t="s">
        <v>1678</v>
      </c>
      <c r="G1265" s="10">
        <v>14</v>
      </c>
    </row>
    <row r="1266" spans="1:7" ht="15.95" customHeight="1" x14ac:dyDescent="0.25">
      <c r="A1266" s="12">
        <v>9001</v>
      </c>
      <c r="B1266" s="31" t="s">
        <v>303</v>
      </c>
      <c r="C1266" s="70">
        <v>6</v>
      </c>
      <c r="D1266" s="70">
        <v>5</v>
      </c>
      <c r="E1266" s="70">
        <v>4</v>
      </c>
      <c r="F1266" s="47" t="s">
        <v>98</v>
      </c>
      <c r="G1266" s="10">
        <v>4</v>
      </c>
    </row>
    <row r="1267" spans="1:7" ht="15.95" customHeight="1" x14ac:dyDescent="0.25">
      <c r="A1267" s="12">
        <v>9002</v>
      </c>
      <c r="B1267" s="31" t="s">
        <v>303</v>
      </c>
      <c r="C1267" s="70">
        <v>6</v>
      </c>
      <c r="D1267" s="70">
        <v>5</v>
      </c>
      <c r="E1267" s="70">
        <v>4</v>
      </c>
      <c r="F1267" s="47" t="s">
        <v>98</v>
      </c>
      <c r="G1267" s="10">
        <v>4</v>
      </c>
    </row>
    <row r="1268" spans="1:7" ht="15.95" customHeight="1" x14ac:dyDescent="0.25">
      <c r="A1268" s="12">
        <v>9003</v>
      </c>
      <c r="B1268" s="31" t="s">
        <v>302</v>
      </c>
      <c r="C1268" s="70">
        <v>5</v>
      </c>
      <c r="D1268" s="70">
        <v>4</v>
      </c>
      <c r="E1268" s="70">
        <v>3</v>
      </c>
      <c r="F1268" s="47" t="s">
        <v>98</v>
      </c>
      <c r="G1268" s="10">
        <v>5</v>
      </c>
    </row>
    <row r="1269" spans="1:7" ht="15.95" customHeight="1" x14ac:dyDescent="0.25">
      <c r="A1269" s="12">
        <v>9004</v>
      </c>
      <c r="B1269" s="31" t="s">
        <v>302</v>
      </c>
      <c r="C1269" s="70">
        <v>5</v>
      </c>
      <c r="D1269" s="70">
        <v>4</v>
      </c>
      <c r="E1269" s="70">
        <v>3</v>
      </c>
      <c r="F1269" s="47" t="s">
        <v>98</v>
      </c>
      <c r="G1269" s="10">
        <v>5</v>
      </c>
    </row>
    <row r="1270" spans="1:7" ht="15.95" customHeight="1" x14ac:dyDescent="0.25">
      <c r="A1270" s="12">
        <v>9005</v>
      </c>
      <c r="B1270" s="31" t="s">
        <v>302</v>
      </c>
      <c r="C1270" s="70">
        <v>5</v>
      </c>
      <c r="D1270" s="70">
        <v>4</v>
      </c>
      <c r="E1270" s="70">
        <v>3</v>
      </c>
      <c r="F1270" s="47" t="s">
        <v>98</v>
      </c>
      <c r="G1270" s="10">
        <v>5</v>
      </c>
    </row>
    <row r="1271" spans="1:7" ht="15.95" customHeight="1" x14ac:dyDescent="0.25">
      <c r="A1271" s="12">
        <v>9006</v>
      </c>
      <c r="B1271" s="31" t="s">
        <v>303</v>
      </c>
      <c r="C1271" s="70">
        <v>7</v>
      </c>
      <c r="D1271" s="70">
        <v>6</v>
      </c>
      <c r="E1271" s="70">
        <v>5</v>
      </c>
      <c r="F1271" s="47" t="s">
        <v>304</v>
      </c>
      <c r="G1271" s="10">
        <v>6</v>
      </c>
    </row>
    <row r="1272" spans="1:7" ht="15.95" customHeight="1" x14ac:dyDescent="0.25">
      <c r="A1272" s="12">
        <v>9009</v>
      </c>
      <c r="B1272" s="31" t="s">
        <v>452</v>
      </c>
      <c r="C1272" s="70">
        <v>5</v>
      </c>
      <c r="D1272" s="70">
        <v>4</v>
      </c>
      <c r="E1272" s="70">
        <v>3</v>
      </c>
      <c r="F1272" s="47" t="s">
        <v>98</v>
      </c>
      <c r="G1272" s="10" t="s">
        <v>1980</v>
      </c>
    </row>
    <row r="1273" spans="1:7" ht="15.95" customHeight="1" x14ac:dyDescent="0.25">
      <c r="A1273" s="13">
        <v>9201</v>
      </c>
      <c r="B1273" s="23" t="s">
        <v>611</v>
      </c>
      <c r="C1273" s="66">
        <v>15</v>
      </c>
      <c r="D1273" s="61">
        <v>10</v>
      </c>
      <c r="E1273" s="61">
        <v>5</v>
      </c>
      <c r="F1273" s="37"/>
      <c r="G1273" s="10">
        <v>10</v>
      </c>
    </row>
    <row r="1274" spans="1:7" ht="15.95" customHeight="1" x14ac:dyDescent="0.25">
      <c r="A1274" s="13">
        <v>9202</v>
      </c>
      <c r="B1274" s="23" t="s">
        <v>547</v>
      </c>
      <c r="C1274" s="66">
        <v>4</v>
      </c>
      <c r="D1274" s="61">
        <v>3</v>
      </c>
      <c r="E1274" s="61">
        <v>2</v>
      </c>
      <c r="F1274" s="37"/>
      <c r="G1274" s="10" t="s">
        <v>1980</v>
      </c>
    </row>
    <row r="1275" spans="1:7" ht="15.95" customHeight="1" x14ac:dyDescent="0.25">
      <c r="A1275" s="14">
        <v>9203</v>
      </c>
      <c r="B1275" s="32" t="s">
        <v>352</v>
      </c>
      <c r="C1275" s="71">
        <v>54</v>
      </c>
      <c r="D1275" s="70">
        <v>52</v>
      </c>
      <c r="E1275" s="70">
        <v>50</v>
      </c>
      <c r="F1275" s="47" t="s">
        <v>307</v>
      </c>
      <c r="G1275" s="10" t="s">
        <v>1980</v>
      </c>
    </row>
    <row r="1276" spans="1:7" ht="15.95" customHeight="1" x14ac:dyDescent="0.25">
      <c r="A1276" s="14">
        <v>9204</v>
      </c>
      <c r="B1276" s="32" t="s">
        <v>528</v>
      </c>
      <c r="C1276" s="71">
        <v>23</v>
      </c>
      <c r="D1276" s="70">
        <v>22</v>
      </c>
      <c r="E1276" s="70">
        <v>20</v>
      </c>
      <c r="F1276" s="47" t="s">
        <v>307</v>
      </c>
      <c r="G1276" s="10" t="s">
        <v>1980</v>
      </c>
    </row>
    <row r="1277" spans="1:7" ht="15.95" customHeight="1" x14ac:dyDescent="0.25">
      <c r="A1277" s="13">
        <v>9205</v>
      </c>
      <c r="B1277" s="23" t="s">
        <v>548</v>
      </c>
      <c r="C1277" s="66">
        <v>5</v>
      </c>
      <c r="D1277" s="61">
        <v>4</v>
      </c>
      <c r="E1277" s="61">
        <v>3</v>
      </c>
      <c r="F1277" s="37"/>
      <c r="G1277" s="10">
        <v>4</v>
      </c>
    </row>
    <row r="1278" spans="1:7" ht="15.95" customHeight="1" x14ac:dyDescent="0.25">
      <c r="A1278" s="13">
        <v>9206</v>
      </c>
      <c r="B1278" s="23" t="s">
        <v>385</v>
      </c>
      <c r="C1278" s="66">
        <v>4</v>
      </c>
      <c r="D1278" s="61">
        <v>3</v>
      </c>
      <c r="E1278" s="61">
        <v>2</v>
      </c>
      <c r="F1278" s="37"/>
      <c r="G1278" s="10">
        <v>3</v>
      </c>
    </row>
    <row r="1279" spans="1:7" ht="15.95" customHeight="1" x14ac:dyDescent="0.25">
      <c r="A1279" s="14">
        <v>9207</v>
      </c>
      <c r="B1279" s="32" t="s">
        <v>390</v>
      </c>
      <c r="C1279" s="71">
        <v>52</v>
      </c>
      <c r="D1279" s="70">
        <v>50</v>
      </c>
      <c r="E1279" s="70">
        <v>48</v>
      </c>
      <c r="F1279" s="47" t="s">
        <v>307</v>
      </c>
      <c r="G1279" s="10" t="s">
        <v>1980</v>
      </c>
    </row>
    <row r="1280" spans="1:7" ht="15.95" customHeight="1" x14ac:dyDescent="0.25">
      <c r="A1280" s="14">
        <v>9208</v>
      </c>
      <c r="B1280" s="32" t="s">
        <v>495</v>
      </c>
      <c r="C1280" s="71">
        <v>25</v>
      </c>
      <c r="D1280" s="70">
        <v>20</v>
      </c>
      <c r="E1280" s="70">
        <v>15</v>
      </c>
      <c r="F1280" s="47"/>
      <c r="G1280" s="10">
        <v>15</v>
      </c>
    </row>
    <row r="1281" spans="1:7" ht="15.95" customHeight="1" x14ac:dyDescent="0.25">
      <c r="A1281" s="14">
        <v>9209</v>
      </c>
      <c r="B1281" s="32" t="s">
        <v>305</v>
      </c>
      <c r="C1281" s="71">
        <v>5</v>
      </c>
      <c r="D1281" s="70">
        <v>4</v>
      </c>
      <c r="E1281" s="70">
        <v>3</v>
      </c>
      <c r="F1281" s="47"/>
      <c r="G1281" s="10" t="s">
        <v>1980</v>
      </c>
    </row>
    <row r="1282" spans="1:7" ht="15.95" customHeight="1" x14ac:dyDescent="0.25">
      <c r="A1282" s="14">
        <v>9210</v>
      </c>
      <c r="B1282" s="32" t="s">
        <v>476</v>
      </c>
      <c r="C1282" s="71">
        <v>7</v>
      </c>
      <c r="D1282" s="70">
        <v>6</v>
      </c>
      <c r="E1282" s="70">
        <v>5</v>
      </c>
      <c r="F1282" s="47"/>
      <c r="G1282" s="10" t="s">
        <v>1980</v>
      </c>
    </row>
    <row r="1283" spans="1:7" ht="15.95" customHeight="1" x14ac:dyDescent="0.25">
      <c r="A1283" s="14">
        <v>9211</v>
      </c>
      <c r="B1283" s="32" t="s">
        <v>308</v>
      </c>
      <c r="C1283" s="71">
        <v>37</v>
      </c>
      <c r="D1283" s="70">
        <v>36</v>
      </c>
      <c r="E1283" s="70">
        <v>35</v>
      </c>
      <c r="F1283" s="47" t="s">
        <v>309</v>
      </c>
      <c r="G1283" s="10">
        <v>36</v>
      </c>
    </row>
    <row r="1284" spans="1:7" ht="15.95" customHeight="1" x14ac:dyDescent="0.25">
      <c r="A1284" s="13">
        <v>9212</v>
      </c>
      <c r="B1284" s="23" t="s">
        <v>549</v>
      </c>
      <c r="C1284" s="66">
        <v>4</v>
      </c>
      <c r="D1284" s="61">
        <v>3</v>
      </c>
      <c r="E1284" s="61">
        <v>2</v>
      </c>
      <c r="F1284" s="37"/>
      <c r="G1284" s="10">
        <v>3</v>
      </c>
    </row>
    <row r="1285" spans="1:7" ht="15.95" customHeight="1" x14ac:dyDescent="0.25">
      <c r="A1285" s="14">
        <v>9213</v>
      </c>
      <c r="B1285" s="32" t="s">
        <v>1960</v>
      </c>
      <c r="C1285" s="71">
        <v>4</v>
      </c>
      <c r="D1285" s="70">
        <v>2</v>
      </c>
      <c r="E1285" s="70">
        <v>1</v>
      </c>
      <c r="F1285" s="47"/>
      <c r="G1285" s="10">
        <v>1</v>
      </c>
    </row>
    <row r="1286" spans="1:7" ht="15.95" customHeight="1" x14ac:dyDescent="0.25">
      <c r="A1286" s="14">
        <v>9214</v>
      </c>
      <c r="B1286" s="32" t="s">
        <v>368</v>
      </c>
      <c r="C1286" s="71">
        <v>7</v>
      </c>
      <c r="D1286" s="70">
        <v>6</v>
      </c>
      <c r="E1286" s="70">
        <v>5</v>
      </c>
      <c r="F1286" s="47"/>
      <c r="G1286" s="10">
        <v>7</v>
      </c>
    </row>
    <row r="1287" spans="1:7" ht="15.95" customHeight="1" x14ac:dyDescent="0.25">
      <c r="A1287" s="13">
        <v>9215</v>
      </c>
      <c r="B1287" s="23" t="s">
        <v>550</v>
      </c>
      <c r="C1287" s="66">
        <v>9</v>
      </c>
      <c r="D1287" s="61">
        <v>7</v>
      </c>
      <c r="E1287" s="61">
        <v>5</v>
      </c>
      <c r="F1287" s="37" t="s">
        <v>551</v>
      </c>
      <c r="G1287" s="10" t="s">
        <v>1980</v>
      </c>
    </row>
    <row r="1288" spans="1:7" ht="15.95" customHeight="1" x14ac:dyDescent="0.25">
      <c r="A1288" s="13">
        <v>9216</v>
      </c>
      <c r="B1288" s="23" t="s">
        <v>552</v>
      </c>
      <c r="C1288" s="66">
        <v>10</v>
      </c>
      <c r="D1288" s="61">
        <v>8</v>
      </c>
      <c r="E1288" s="61">
        <v>6</v>
      </c>
      <c r="F1288" s="37"/>
      <c r="G1288" s="10">
        <v>10</v>
      </c>
    </row>
    <row r="1289" spans="1:7" ht="15.95" customHeight="1" x14ac:dyDescent="0.25">
      <c r="A1289" s="13">
        <v>9217</v>
      </c>
      <c r="B1289" s="23" t="s">
        <v>553</v>
      </c>
      <c r="C1289" s="66">
        <v>9</v>
      </c>
      <c r="D1289" s="61">
        <v>7</v>
      </c>
      <c r="E1289" s="61">
        <v>5</v>
      </c>
      <c r="F1289" s="37"/>
      <c r="G1289" s="10">
        <v>5</v>
      </c>
    </row>
    <row r="1290" spans="1:7" ht="15.95" customHeight="1" x14ac:dyDescent="0.25">
      <c r="A1290" s="14">
        <v>9218</v>
      </c>
      <c r="B1290" s="32" t="s">
        <v>398</v>
      </c>
      <c r="C1290" s="71">
        <v>22</v>
      </c>
      <c r="D1290" s="70">
        <v>21</v>
      </c>
      <c r="E1290" s="70">
        <v>20</v>
      </c>
      <c r="F1290" s="47" t="s">
        <v>307</v>
      </c>
      <c r="G1290" s="10" t="s">
        <v>1980</v>
      </c>
    </row>
    <row r="1291" spans="1:7" ht="15.95" customHeight="1" x14ac:dyDescent="0.25">
      <c r="A1291" s="13">
        <v>9219</v>
      </c>
      <c r="B1291" s="23" t="s">
        <v>554</v>
      </c>
      <c r="C1291" s="66">
        <v>4</v>
      </c>
      <c r="D1291" s="61">
        <v>3</v>
      </c>
      <c r="E1291" s="61">
        <v>2</v>
      </c>
      <c r="F1291" s="37"/>
      <c r="G1291" s="10">
        <v>3</v>
      </c>
    </row>
    <row r="1292" spans="1:7" ht="15.95" customHeight="1" x14ac:dyDescent="0.25">
      <c r="A1292" s="14">
        <v>9220</v>
      </c>
      <c r="B1292" s="32" t="s">
        <v>1961</v>
      </c>
      <c r="C1292" s="71">
        <v>6</v>
      </c>
      <c r="D1292" s="70">
        <v>5</v>
      </c>
      <c r="E1292" s="70">
        <v>4</v>
      </c>
      <c r="F1292" s="47" t="s">
        <v>1962</v>
      </c>
      <c r="G1292" s="10" t="s">
        <v>1980</v>
      </c>
    </row>
    <row r="1293" spans="1:7" ht="15.95" customHeight="1" x14ac:dyDescent="0.25">
      <c r="A1293" s="14">
        <v>9221</v>
      </c>
      <c r="B1293" s="32" t="s">
        <v>516</v>
      </c>
      <c r="C1293" s="71">
        <v>46</v>
      </c>
      <c r="D1293" s="70">
        <v>44</v>
      </c>
      <c r="E1293" s="70">
        <v>42</v>
      </c>
      <c r="F1293" s="47" t="s">
        <v>307</v>
      </c>
      <c r="G1293" s="10" t="s">
        <v>1980</v>
      </c>
    </row>
    <row r="1294" spans="1:7" ht="15.95" customHeight="1" x14ac:dyDescent="0.25">
      <c r="A1294" s="13">
        <v>9222</v>
      </c>
      <c r="B1294" s="23" t="s">
        <v>555</v>
      </c>
      <c r="C1294" s="66">
        <v>10</v>
      </c>
      <c r="D1294" s="61">
        <v>8</v>
      </c>
      <c r="E1294" s="61">
        <v>6</v>
      </c>
      <c r="F1294" s="37"/>
      <c r="G1294" s="10" t="s">
        <v>1980</v>
      </c>
    </row>
    <row r="1295" spans="1:7" ht="15.95" customHeight="1" x14ac:dyDescent="0.25">
      <c r="A1295" s="14">
        <v>9223</v>
      </c>
      <c r="B1295" s="32" t="s">
        <v>346</v>
      </c>
      <c r="C1295" s="71">
        <v>14</v>
      </c>
      <c r="D1295" s="70">
        <v>12</v>
      </c>
      <c r="E1295" s="70">
        <v>10</v>
      </c>
      <c r="F1295" s="47"/>
      <c r="G1295" s="10" t="s">
        <v>1980</v>
      </c>
    </row>
    <row r="1296" spans="1:7" ht="15.95" customHeight="1" x14ac:dyDescent="0.25">
      <c r="A1296" s="14">
        <v>9224</v>
      </c>
      <c r="B1296" s="32" t="s">
        <v>464</v>
      </c>
      <c r="C1296" s="71">
        <v>11</v>
      </c>
      <c r="D1296" s="70">
        <v>10</v>
      </c>
      <c r="E1296" s="70">
        <v>9</v>
      </c>
      <c r="F1296" s="47" t="s">
        <v>465</v>
      </c>
      <c r="G1296" s="10" t="s">
        <v>1980</v>
      </c>
    </row>
    <row r="1297" spans="1:7" ht="15.95" customHeight="1" x14ac:dyDescent="0.25">
      <c r="A1297" s="14">
        <v>9225</v>
      </c>
      <c r="B1297" s="32" t="s">
        <v>406</v>
      </c>
      <c r="C1297" s="71">
        <v>44</v>
      </c>
      <c r="D1297" s="70">
        <v>42</v>
      </c>
      <c r="E1297" s="70">
        <v>40</v>
      </c>
      <c r="F1297" s="47" t="s">
        <v>307</v>
      </c>
      <c r="G1297" s="10" t="s">
        <v>1980</v>
      </c>
    </row>
    <row r="1298" spans="1:7" ht="15.95" customHeight="1" x14ac:dyDescent="0.25">
      <c r="A1298" s="14">
        <v>9226</v>
      </c>
      <c r="B1298" s="32" t="s">
        <v>333</v>
      </c>
      <c r="C1298" s="71">
        <v>4</v>
      </c>
      <c r="D1298" s="70">
        <v>3</v>
      </c>
      <c r="E1298" s="70">
        <v>2</v>
      </c>
      <c r="F1298" s="47"/>
      <c r="G1298" s="10" t="s">
        <v>1980</v>
      </c>
    </row>
    <row r="1299" spans="1:7" ht="15.95" customHeight="1" x14ac:dyDescent="0.25">
      <c r="A1299" s="14">
        <v>9227</v>
      </c>
      <c r="B1299" s="32" t="s">
        <v>404</v>
      </c>
      <c r="C1299" s="71">
        <v>47</v>
      </c>
      <c r="D1299" s="70">
        <v>45</v>
      </c>
      <c r="E1299" s="70">
        <v>43</v>
      </c>
      <c r="F1299" s="47" t="s">
        <v>98</v>
      </c>
      <c r="G1299" s="10" t="s">
        <v>1980</v>
      </c>
    </row>
    <row r="1300" spans="1:7" ht="15.95" customHeight="1" x14ac:dyDescent="0.25">
      <c r="A1300" s="14">
        <v>9228</v>
      </c>
      <c r="B1300" s="32" t="s">
        <v>454</v>
      </c>
      <c r="C1300" s="71">
        <v>16</v>
      </c>
      <c r="D1300" s="70">
        <v>14</v>
      </c>
      <c r="E1300" s="70">
        <v>12</v>
      </c>
      <c r="F1300" s="47"/>
      <c r="G1300" s="10" t="s">
        <v>1980</v>
      </c>
    </row>
    <row r="1301" spans="1:7" ht="15.95" customHeight="1" x14ac:dyDescent="0.25">
      <c r="A1301" s="13">
        <v>9229</v>
      </c>
      <c r="B1301" s="23" t="s">
        <v>556</v>
      </c>
      <c r="C1301" s="66">
        <v>5</v>
      </c>
      <c r="D1301" s="61">
        <v>4</v>
      </c>
      <c r="E1301" s="61">
        <v>3</v>
      </c>
      <c r="F1301" s="37"/>
      <c r="G1301" s="10">
        <v>3</v>
      </c>
    </row>
    <row r="1302" spans="1:7" ht="15.95" customHeight="1" x14ac:dyDescent="0.25">
      <c r="A1302" s="14">
        <v>9230</v>
      </c>
      <c r="B1302" s="32" t="s">
        <v>504</v>
      </c>
      <c r="C1302" s="71">
        <v>44</v>
      </c>
      <c r="D1302" s="70">
        <v>42</v>
      </c>
      <c r="E1302" s="70">
        <v>40</v>
      </c>
      <c r="F1302" s="47" t="s">
        <v>307</v>
      </c>
      <c r="G1302" s="10" t="s">
        <v>1980</v>
      </c>
    </row>
    <row r="1303" spans="1:7" ht="15.95" customHeight="1" x14ac:dyDescent="0.25">
      <c r="A1303" s="13">
        <v>9231</v>
      </c>
      <c r="B1303" s="23" t="s">
        <v>557</v>
      </c>
      <c r="C1303" s="66">
        <v>4</v>
      </c>
      <c r="D1303" s="61">
        <v>3</v>
      </c>
      <c r="E1303" s="61">
        <v>2</v>
      </c>
      <c r="F1303" s="37"/>
      <c r="G1303" s="10" t="s">
        <v>1980</v>
      </c>
    </row>
    <row r="1304" spans="1:7" ht="15.95" customHeight="1" x14ac:dyDescent="0.25">
      <c r="A1304" s="13">
        <v>9232</v>
      </c>
      <c r="B1304" s="23" t="s">
        <v>558</v>
      </c>
      <c r="C1304" s="66">
        <v>3</v>
      </c>
      <c r="D1304" s="61">
        <v>2</v>
      </c>
      <c r="E1304" s="61">
        <v>1</v>
      </c>
      <c r="F1304" s="37"/>
      <c r="G1304" s="10">
        <v>1</v>
      </c>
    </row>
    <row r="1305" spans="1:7" ht="15.95" customHeight="1" x14ac:dyDescent="0.25">
      <c r="A1305" s="14">
        <v>9233</v>
      </c>
      <c r="B1305" s="32" t="s">
        <v>413</v>
      </c>
      <c r="C1305" s="71">
        <v>9</v>
      </c>
      <c r="D1305" s="70">
        <v>8</v>
      </c>
      <c r="E1305" s="70">
        <v>7</v>
      </c>
      <c r="F1305" s="47"/>
      <c r="G1305" s="10" t="s">
        <v>1980</v>
      </c>
    </row>
    <row r="1306" spans="1:7" ht="15.95" customHeight="1" x14ac:dyDescent="0.25">
      <c r="A1306" s="14">
        <v>9234</v>
      </c>
      <c r="B1306" s="32" t="s">
        <v>377</v>
      </c>
      <c r="C1306" s="71">
        <v>27</v>
      </c>
      <c r="D1306" s="70">
        <v>25</v>
      </c>
      <c r="E1306" s="70">
        <v>23</v>
      </c>
      <c r="F1306" s="47" t="s">
        <v>378</v>
      </c>
      <c r="G1306" s="10" t="s">
        <v>1980</v>
      </c>
    </row>
    <row r="1307" spans="1:7" ht="15.95" customHeight="1" x14ac:dyDescent="0.25">
      <c r="A1307" s="13">
        <v>9235</v>
      </c>
      <c r="B1307" s="23" t="s">
        <v>559</v>
      </c>
      <c r="C1307" s="66">
        <v>3</v>
      </c>
      <c r="D1307" s="61">
        <v>2</v>
      </c>
      <c r="E1307" s="61">
        <v>1</v>
      </c>
      <c r="F1307" s="37"/>
      <c r="G1307" s="10">
        <v>1</v>
      </c>
    </row>
    <row r="1308" spans="1:7" ht="15.95" customHeight="1" x14ac:dyDescent="0.25">
      <c r="A1308" s="14">
        <v>9236</v>
      </c>
      <c r="B1308" s="32" t="s">
        <v>435</v>
      </c>
      <c r="C1308" s="71">
        <v>36</v>
      </c>
      <c r="D1308" s="70">
        <v>33</v>
      </c>
      <c r="E1308" s="70">
        <v>31</v>
      </c>
      <c r="F1308" s="47" t="s">
        <v>98</v>
      </c>
      <c r="G1308" s="10" t="s">
        <v>1980</v>
      </c>
    </row>
    <row r="1309" spans="1:7" ht="15.95" customHeight="1" x14ac:dyDescent="0.25">
      <c r="A1309" s="14">
        <v>9237</v>
      </c>
      <c r="B1309" s="32" t="s">
        <v>339</v>
      </c>
      <c r="C1309" s="71">
        <v>25</v>
      </c>
      <c r="D1309" s="70">
        <v>23</v>
      </c>
      <c r="E1309" s="70">
        <v>21</v>
      </c>
      <c r="F1309" s="47" t="s">
        <v>98</v>
      </c>
      <c r="G1309" s="10" t="s">
        <v>1980</v>
      </c>
    </row>
    <row r="1310" spans="1:7" ht="15.95" customHeight="1" x14ac:dyDescent="0.25">
      <c r="A1310" s="14">
        <v>9238</v>
      </c>
      <c r="B1310" s="32" t="s">
        <v>496</v>
      </c>
      <c r="C1310" s="71">
        <v>37</v>
      </c>
      <c r="D1310" s="70">
        <v>35</v>
      </c>
      <c r="E1310" s="70">
        <v>33</v>
      </c>
      <c r="F1310" s="47" t="s">
        <v>307</v>
      </c>
      <c r="G1310" s="10" t="s">
        <v>1980</v>
      </c>
    </row>
    <row r="1311" spans="1:7" ht="15.95" customHeight="1" x14ac:dyDescent="0.25">
      <c r="A1311" s="14">
        <v>9239</v>
      </c>
      <c r="B1311" s="32" t="s">
        <v>525</v>
      </c>
      <c r="C1311" s="71">
        <v>34</v>
      </c>
      <c r="D1311" s="70">
        <v>33</v>
      </c>
      <c r="E1311" s="70">
        <v>32</v>
      </c>
      <c r="F1311" s="47" t="s">
        <v>307</v>
      </c>
      <c r="G1311" s="10" t="s">
        <v>1980</v>
      </c>
    </row>
    <row r="1312" spans="1:7" ht="15.95" customHeight="1" x14ac:dyDescent="0.25">
      <c r="A1312" s="14">
        <v>9240</v>
      </c>
      <c r="B1312" s="32" t="s">
        <v>370</v>
      </c>
      <c r="C1312" s="71">
        <v>70</v>
      </c>
      <c r="D1312" s="70">
        <v>60</v>
      </c>
      <c r="E1312" s="70">
        <v>50</v>
      </c>
      <c r="F1312" s="47"/>
      <c r="G1312" s="10">
        <v>60</v>
      </c>
    </row>
    <row r="1313" spans="1:7" ht="15.95" customHeight="1" x14ac:dyDescent="0.25">
      <c r="A1313" s="13">
        <v>9241</v>
      </c>
      <c r="B1313" s="23" t="s">
        <v>560</v>
      </c>
      <c r="C1313" s="66">
        <v>8</v>
      </c>
      <c r="D1313" s="61">
        <v>6</v>
      </c>
      <c r="E1313" s="61">
        <v>4</v>
      </c>
      <c r="F1313" s="37"/>
      <c r="G1313" s="10">
        <v>8</v>
      </c>
    </row>
    <row r="1314" spans="1:7" ht="15.95" customHeight="1" x14ac:dyDescent="0.25">
      <c r="A1314" s="13">
        <v>9242</v>
      </c>
      <c r="B1314" s="23" t="s">
        <v>561</v>
      </c>
      <c r="C1314" s="66">
        <v>12</v>
      </c>
      <c r="D1314" s="61">
        <v>10</v>
      </c>
      <c r="E1314" s="61">
        <v>8</v>
      </c>
      <c r="F1314" s="37" t="s">
        <v>307</v>
      </c>
      <c r="G1314" s="10">
        <v>12</v>
      </c>
    </row>
    <row r="1315" spans="1:7" ht="15.95" customHeight="1" x14ac:dyDescent="0.25">
      <c r="A1315" s="13">
        <v>9243</v>
      </c>
      <c r="B1315" s="23" t="s">
        <v>562</v>
      </c>
      <c r="C1315" s="66">
        <v>12</v>
      </c>
      <c r="D1315" s="61">
        <v>10</v>
      </c>
      <c r="E1315" s="61">
        <v>8</v>
      </c>
      <c r="F1315" s="37"/>
      <c r="G1315" s="10" t="s">
        <v>1980</v>
      </c>
    </row>
    <row r="1316" spans="1:7" ht="15.95" customHeight="1" x14ac:dyDescent="0.25">
      <c r="A1316" s="14">
        <v>9244</v>
      </c>
      <c r="B1316" s="32" t="s">
        <v>520</v>
      </c>
      <c r="C1316" s="71">
        <v>5</v>
      </c>
      <c r="D1316" s="70">
        <v>4</v>
      </c>
      <c r="E1316" s="70">
        <v>3</v>
      </c>
      <c r="F1316" s="47"/>
      <c r="G1316" s="10">
        <v>3</v>
      </c>
    </row>
    <row r="1317" spans="1:7" ht="15.95" customHeight="1" x14ac:dyDescent="0.25">
      <c r="A1317" s="13">
        <v>9245</v>
      </c>
      <c r="B1317" s="23" t="s">
        <v>563</v>
      </c>
      <c r="C1317" s="66">
        <v>3</v>
      </c>
      <c r="D1317" s="61">
        <v>2</v>
      </c>
      <c r="E1317" s="61">
        <v>1</v>
      </c>
      <c r="F1317" s="37"/>
      <c r="G1317" s="10">
        <v>2</v>
      </c>
    </row>
    <row r="1318" spans="1:7" ht="15.95" customHeight="1" x14ac:dyDescent="0.25">
      <c r="A1318" s="14">
        <v>9246</v>
      </c>
      <c r="B1318" s="48" t="s">
        <v>1963</v>
      </c>
      <c r="C1318" s="71">
        <v>35</v>
      </c>
      <c r="D1318" s="70">
        <v>33</v>
      </c>
      <c r="E1318" s="70">
        <v>30</v>
      </c>
      <c r="F1318" s="47" t="s">
        <v>307</v>
      </c>
      <c r="G1318" s="10">
        <v>35</v>
      </c>
    </row>
    <row r="1319" spans="1:7" ht="15.95" customHeight="1" x14ac:dyDescent="0.25">
      <c r="A1319" s="14">
        <v>9247</v>
      </c>
      <c r="B1319" s="32" t="s">
        <v>531</v>
      </c>
      <c r="C1319" s="71">
        <v>10</v>
      </c>
      <c r="D1319" s="70">
        <v>9</v>
      </c>
      <c r="E1319" s="70">
        <v>8</v>
      </c>
      <c r="F1319" s="47" t="s">
        <v>307</v>
      </c>
      <c r="G1319" s="10" t="s">
        <v>1980</v>
      </c>
    </row>
    <row r="1320" spans="1:7" ht="15.95" customHeight="1" x14ac:dyDescent="0.25">
      <c r="A1320" s="14">
        <v>9248</v>
      </c>
      <c r="B1320" s="32" t="s">
        <v>1964</v>
      </c>
      <c r="C1320" s="71">
        <v>34</v>
      </c>
      <c r="D1320" s="70">
        <v>32</v>
      </c>
      <c r="E1320" s="70">
        <v>30</v>
      </c>
      <c r="F1320" s="47" t="s">
        <v>82</v>
      </c>
      <c r="G1320" s="10" t="s">
        <v>1980</v>
      </c>
    </row>
    <row r="1321" spans="1:7" ht="15.95" customHeight="1" x14ac:dyDescent="0.25">
      <c r="A1321" s="14">
        <v>9249</v>
      </c>
      <c r="B1321" s="32" t="s">
        <v>454</v>
      </c>
      <c r="C1321" s="71">
        <v>35</v>
      </c>
      <c r="D1321" s="70">
        <v>33</v>
      </c>
      <c r="E1321" s="70">
        <v>31</v>
      </c>
      <c r="F1321" s="47" t="s">
        <v>307</v>
      </c>
      <c r="G1321" s="10" t="s">
        <v>1980</v>
      </c>
    </row>
    <row r="1322" spans="1:7" ht="15.95" customHeight="1" x14ac:dyDescent="0.25">
      <c r="A1322" s="13">
        <v>9250</v>
      </c>
      <c r="B1322" s="23" t="s">
        <v>564</v>
      </c>
      <c r="C1322" s="66">
        <v>5</v>
      </c>
      <c r="D1322" s="61">
        <v>4</v>
      </c>
      <c r="E1322" s="61">
        <v>3</v>
      </c>
      <c r="F1322" s="37"/>
      <c r="G1322" s="10">
        <v>3</v>
      </c>
    </row>
    <row r="1323" spans="1:7" ht="15.95" customHeight="1" x14ac:dyDescent="0.25">
      <c r="A1323" s="13">
        <v>9251</v>
      </c>
      <c r="B1323" s="23" t="s">
        <v>565</v>
      </c>
      <c r="C1323" s="66">
        <v>50</v>
      </c>
      <c r="D1323" s="61">
        <v>45</v>
      </c>
      <c r="E1323" s="61">
        <v>40</v>
      </c>
      <c r="F1323" s="37" t="s">
        <v>566</v>
      </c>
      <c r="G1323" s="10" t="s">
        <v>1980</v>
      </c>
    </row>
    <row r="1324" spans="1:7" ht="15.95" customHeight="1" x14ac:dyDescent="0.25">
      <c r="A1324" s="13">
        <v>9252</v>
      </c>
      <c r="B1324" s="23" t="s">
        <v>567</v>
      </c>
      <c r="C1324" s="66">
        <v>14</v>
      </c>
      <c r="D1324" s="61">
        <v>12</v>
      </c>
      <c r="E1324" s="61">
        <v>10</v>
      </c>
      <c r="F1324" s="37" t="s">
        <v>568</v>
      </c>
      <c r="G1324" s="10">
        <v>14</v>
      </c>
    </row>
    <row r="1325" spans="1:7" ht="15.95" customHeight="1" x14ac:dyDescent="0.25">
      <c r="A1325" s="14">
        <v>9253</v>
      </c>
      <c r="B1325" s="32" t="s">
        <v>418</v>
      </c>
      <c r="C1325" s="71">
        <v>140</v>
      </c>
      <c r="D1325" s="70">
        <v>130</v>
      </c>
      <c r="E1325" s="70">
        <v>120</v>
      </c>
      <c r="F1325" s="47" t="s">
        <v>419</v>
      </c>
      <c r="G1325" s="10" t="s">
        <v>1980</v>
      </c>
    </row>
    <row r="1326" spans="1:7" ht="15.95" customHeight="1" x14ac:dyDescent="0.25">
      <c r="A1326" s="14">
        <v>9254</v>
      </c>
      <c r="B1326" s="32" t="s">
        <v>310</v>
      </c>
      <c r="C1326" s="71">
        <v>39</v>
      </c>
      <c r="D1326" s="70">
        <v>37</v>
      </c>
      <c r="E1326" s="70">
        <v>35</v>
      </c>
      <c r="F1326" s="47" t="s">
        <v>311</v>
      </c>
      <c r="G1326" s="10" t="s">
        <v>1980</v>
      </c>
    </row>
    <row r="1327" spans="1:7" ht="15.95" customHeight="1" x14ac:dyDescent="0.25">
      <c r="A1327" s="14">
        <v>9255</v>
      </c>
      <c r="B1327" s="32" t="s">
        <v>439</v>
      </c>
      <c r="C1327" s="70">
        <v>6</v>
      </c>
      <c r="D1327" s="70">
        <v>5</v>
      </c>
      <c r="E1327" s="70">
        <v>4</v>
      </c>
      <c r="F1327" s="47"/>
      <c r="G1327" s="10">
        <v>5</v>
      </c>
    </row>
    <row r="1328" spans="1:7" ht="15.95" customHeight="1" x14ac:dyDescent="0.25">
      <c r="A1328" s="14">
        <v>9256</v>
      </c>
      <c r="B1328" s="32" t="s">
        <v>320</v>
      </c>
      <c r="C1328" s="70">
        <v>45</v>
      </c>
      <c r="D1328" s="70">
        <v>43</v>
      </c>
      <c r="E1328" s="70">
        <v>41</v>
      </c>
      <c r="F1328" s="47" t="s">
        <v>307</v>
      </c>
      <c r="G1328" s="10" t="s">
        <v>1980</v>
      </c>
    </row>
    <row r="1329" spans="1:7" ht="15.95" customHeight="1" x14ac:dyDescent="0.25">
      <c r="A1329" s="14">
        <v>9257</v>
      </c>
      <c r="B1329" s="32" t="s">
        <v>324</v>
      </c>
      <c r="C1329" s="70">
        <v>29</v>
      </c>
      <c r="D1329" s="70">
        <v>27</v>
      </c>
      <c r="E1329" s="70">
        <v>25</v>
      </c>
      <c r="F1329" s="47" t="s">
        <v>307</v>
      </c>
      <c r="G1329" s="10" t="s">
        <v>1980</v>
      </c>
    </row>
    <row r="1330" spans="1:7" ht="15.95" customHeight="1" x14ac:dyDescent="0.25">
      <c r="A1330" s="14">
        <v>9258</v>
      </c>
      <c r="B1330" s="32" t="s">
        <v>330</v>
      </c>
      <c r="C1330" s="70">
        <v>39</v>
      </c>
      <c r="D1330" s="70">
        <v>37</v>
      </c>
      <c r="E1330" s="70">
        <v>35</v>
      </c>
      <c r="F1330" s="47" t="s">
        <v>98</v>
      </c>
      <c r="G1330" s="10" t="s">
        <v>1980</v>
      </c>
    </row>
    <row r="1331" spans="1:7" ht="15.95" customHeight="1" x14ac:dyDescent="0.25">
      <c r="A1331" s="13">
        <v>9259</v>
      </c>
      <c r="B1331" s="23" t="s">
        <v>569</v>
      </c>
      <c r="C1331" s="66">
        <v>4</v>
      </c>
      <c r="D1331" s="61">
        <v>3</v>
      </c>
      <c r="E1331" s="61">
        <v>2</v>
      </c>
      <c r="F1331" s="37" t="s">
        <v>98</v>
      </c>
      <c r="G1331" s="10" t="s">
        <v>1980</v>
      </c>
    </row>
    <row r="1332" spans="1:7" ht="15.95" customHeight="1" x14ac:dyDescent="0.25">
      <c r="A1332" s="14">
        <v>9260</v>
      </c>
      <c r="B1332" s="32" t="s">
        <v>461</v>
      </c>
      <c r="C1332" s="71">
        <v>48</v>
      </c>
      <c r="D1332" s="70">
        <v>46</v>
      </c>
      <c r="E1332" s="70">
        <v>44</v>
      </c>
      <c r="F1332" s="47" t="s">
        <v>307</v>
      </c>
      <c r="G1332" s="10">
        <v>46</v>
      </c>
    </row>
    <row r="1333" spans="1:7" ht="15.95" customHeight="1" x14ac:dyDescent="0.25">
      <c r="A1333" s="14">
        <v>9261</v>
      </c>
      <c r="B1333" s="32" t="s">
        <v>342</v>
      </c>
      <c r="C1333" s="70">
        <v>50</v>
      </c>
      <c r="D1333" s="70">
        <v>50</v>
      </c>
      <c r="E1333" s="70">
        <v>49</v>
      </c>
      <c r="F1333" s="47" t="s">
        <v>307</v>
      </c>
      <c r="G1333" s="10" t="s">
        <v>1980</v>
      </c>
    </row>
    <row r="1334" spans="1:7" ht="15.95" customHeight="1" x14ac:dyDescent="0.25">
      <c r="A1334" s="14">
        <v>9262</v>
      </c>
      <c r="B1334" s="32" t="s">
        <v>344</v>
      </c>
      <c r="C1334" s="70">
        <v>50</v>
      </c>
      <c r="D1334" s="70">
        <v>50</v>
      </c>
      <c r="E1334" s="70">
        <v>50</v>
      </c>
      <c r="F1334" s="47" t="s">
        <v>307</v>
      </c>
      <c r="G1334" s="10" t="s">
        <v>1980</v>
      </c>
    </row>
    <row r="1335" spans="1:7" ht="15.95" customHeight="1" x14ac:dyDescent="0.25">
      <c r="A1335" s="14">
        <v>9263</v>
      </c>
      <c r="B1335" s="32" t="s">
        <v>382</v>
      </c>
      <c r="C1335" s="71">
        <v>63</v>
      </c>
      <c r="D1335" s="70">
        <v>61</v>
      </c>
      <c r="E1335" s="70">
        <v>59</v>
      </c>
      <c r="F1335" s="47" t="s">
        <v>307</v>
      </c>
      <c r="G1335" s="10">
        <v>59</v>
      </c>
    </row>
    <row r="1336" spans="1:7" ht="15.95" customHeight="1" x14ac:dyDescent="0.25">
      <c r="A1336" s="14">
        <v>9264</v>
      </c>
      <c r="B1336" s="32" t="s">
        <v>479</v>
      </c>
      <c r="C1336" s="70">
        <v>6</v>
      </c>
      <c r="D1336" s="70">
        <v>5</v>
      </c>
      <c r="E1336" s="70">
        <v>4</v>
      </c>
      <c r="F1336" s="47"/>
      <c r="G1336" s="10">
        <v>4</v>
      </c>
    </row>
    <row r="1337" spans="1:7" ht="15.95" customHeight="1" x14ac:dyDescent="0.25">
      <c r="A1337" s="14">
        <v>9265</v>
      </c>
      <c r="B1337" s="32" t="s">
        <v>502</v>
      </c>
      <c r="C1337" s="70">
        <v>3</v>
      </c>
      <c r="D1337" s="70">
        <v>2</v>
      </c>
      <c r="E1337" s="70">
        <v>1</v>
      </c>
      <c r="F1337" s="47"/>
      <c r="G1337" s="10" t="s">
        <v>1980</v>
      </c>
    </row>
    <row r="1338" spans="1:7" ht="15.95" customHeight="1" x14ac:dyDescent="0.25">
      <c r="A1338" s="14">
        <v>9266</v>
      </c>
      <c r="B1338" s="32" t="s">
        <v>420</v>
      </c>
      <c r="C1338" s="71">
        <v>29</v>
      </c>
      <c r="D1338" s="70">
        <v>27</v>
      </c>
      <c r="E1338" s="70">
        <v>25</v>
      </c>
      <c r="F1338" s="47"/>
      <c r="G1338" s="10" t="s">
        <v>1980</v>
      </c>
    </row>
    <row r="1339" spans="1:7" ht="15.95" customHeight="1" x14ac:dyDescent="0.25">
      <c r="A1339" s="14">
        <v>9267</v>
      </c>
      <c r="B1339" s="32" t="s">
        <v>338</v>
      </c>
      <c r="C1339" s="70">
        <v>30</v>
      </c>
      <c r="D1339" s="70">
        <v>29</v>
      </c>
      <c r="E1339" s="70">
        <v>28</v>
      </c>
      <c r="F1339" s="47" t="s">
        <v>311</v>
      </c>
      <c r="G1339" s="10" t="s">
        <v>1980</v>
      </c>
    </row>
    <row r="1340" spans="1:7" ht="15.95" customHeight="1" x14ac:dyDescent="0.25">
      <c r="A1340" s="14">
        <v>9268</v>
      </c>
      <c r="B1340" s="32" t="s">
        <v>383</v>
      </c>
      <c r="C1340" s="71">
        <v>38</v>
      </c>
      <c r="D1340" s="70">
        <v>36</v>
      </c>
      <c r="E1340" s="70">
        <v>34</v>
      </c>
      <c r="F1340" s="47" t="s">
        <v>307</v>
      </c>
      <c r="G1340" s="10">
        <v>36</v>
      </c>
    </row>
    <row r="1341" spans="1:7" ht="15.95" customHeight="1" x14ac:dyDescent="0.25">
      <c r="A1341" s="13">
        <v>9269</v>
      </c>
      <c r="B1341" s="23" t="s">
        <v>570</v>
      </c>
      <c r="C1341" s="66">
        <v>85</v>
      </c>
      <c r="D1341" s="61">
        <v>80</v>
      </c>
      <c r="E1341" s="61">
        <v>75</v>
      </c>
      <c r="F1341" s="37" t="s">
        <v>571</v>
      </c>
      <c r="G1341" s="10">
        <v>85</v>
      </c>
    </row>
    <row r="1342" spans="1:7" ht="15.95" customHeight="1" x14ac:dyDescent="0.25">
      <c r="A1342" s="13">
        <v>9270</v>
      </c>
      <c r="B1342" s="23" t="s">
        <v>572</v>
      </c>
      <c r="C1342" s="66">
        <v>24</v>
      </c>
      <c r="D1342" s="61">
        <v>22</v>
      </c>
      <c r="E1342" s="61">
        <v>20</v>
      </c>
      <c r="F1342" s="37" t="s">
        <v>98</v>
      </c>
      <c r="G1342" s="10" t="s">
        <v>1980</v>
      </c>
    </row>
    <row r="1343" spans="1:7" ht="15.95" customHeight="1" x14ac:dyDescent="0.25">
      <c r="A1343" s="14">
        <v>9271</v>
      </c>
      <c r="B1343" s="32" t="s">
        <v>1965</v>
      </c>
      <c r="C1343" s="71">
        <v>22</v>
      </c>
      <c r="D1343" s="70">
        <v>17</v>
      </c>
      <c r="E1343" s="70">
        <v>12</v>
      </c>
      <c r="F1343" s="47" t="s">
        <v>1966</v>
      </c>
      <c r="G1343" s="10">
        <v>17</v>
      </c>
    </row>
    <row r="1344" spans="1:7" ht="15.95" customHeight="1" x14ac:dyDescent="0.25">
      <c r="A1344" s="14">
        <v>9272</v>
      </c>
      <c r="B1344" s="32" t="s">
        <v>422</v>
      </c>
      <c r="C1344" s="71">
        <v>43</v>
      </c>
      <c r="D1344" s="70">
        <v>41</v>
      </c>
      <c r="E1344" s="70">
        <v>39</v>
      </c>
      <c r="F1344" s="47" t="s">
        <v>307</v>
      </c>
      <c r="G1344" s="10" t="s">
        <v>1980</v>
      </c>
    </row>
    <row r="1345" spans="1:7" ht="15.95" customHeight="1" x14ac:dyDescent="0.25">
      <c r="A1345" s="13">
        <v>9273</v>
      </c>
      <c r="B1345" s="23" t="s">
        <v>573</v>
      </c>
      <c r="C1345" s="66">
        <v>20</v>
      </c>
      <c r="D1345" s="61">
        <v>18</v>
      </c>
      <c r="E1345" s="61">
        <v>16</v>
      </c>
      <c r="F1345" s="37" t="s">
        <v>98</v>
      </c>
      <c r="G1345" s="10" t="s">
        <v>1980</v>
      </c>
    </row>
    <row r="1346" spans="1:7" ht="15.95" customHeight="1" x14ac:dyDescent="0.25">
      <c r="A1346" s="14">
        <v>9274</v>
      </c>
      <c r="B1346" s="32" t="s">
        <v>315</v>
      </c>
      <c r="C1346" s="71">
        <v>28</v>
      </c>
      <c r="D1346" s="70">
        <v>27</v>
      </c>
      <c r="E1346" s="70">
        <v>26</v>
      </c>
      <c r="F1346" s="47" t="s">
        <v>307</v>
      </c>
      <c r="G1346" s="10">
        <v>27</v>
      </c>
    </row>
    <row r="1347" spans="1:7" ht="15.95" customHeight="1" x14ac:dyDescent="0.25">
      <c r="A1347" s="14">
        <v>9275</v>
      </c>
      <c r="B1347" s="32" t="s">
        <v>417</v>
      </c>
      <c r="C1347" s="71">
        <v>42</v>
      </c>
      <c r="D1347" s="70">
        <v>40</v>
      </c>
      <c r="E1347" s="70">
        <v>36</v>
      </c>
      <c r="F1347" s="47" t="s">
        <v>307</v>
      </c>
      <c r="G1347" s="10" t="s">
        <v>1980</v>
      </c>
    </row>
    <row r="1348" spans="1:7" ht="15.95" customHeight="1" x14ac:dyDescent="0.25">
      <c r="A1348" s="14">
        <v>9276</v>
      </c>
      <c r="B1348" s="32" t="s">
        <v>515</v>
      </c>
      <c r="C1348" s="70">
        <v>36</v>
      </c>
      <c r="D1348" s="70">
        <v>34</v>
      </c>
      <c r="E1348" s="70">
        <v>32</v>
      </c>
      <c r="F1348" s="47" t="s">
        <v>307</v>
      </c>
      <c r="G1348" s="10" t="s">
        <v>1980</v>
      </c>
    </row>
    <row r="1349" spans="1:7" ht="15.95" customHeight="1" x14ac:dyDescent="0.25">
      <c r="A1349" s="14">
        <v>9277</v>
      </c>
      <c r="B1349" s="32" t="s">
        <v>453</v>
      </c>
      <c r="C1349" s="71">
        <v>24</v>
      </c>
      <c r="D1349" s="70">
        <v>23</v>
      </c>
      <c r="E1349" s="70">
        <v>21</v>
      </c>
      <c r="F1349" s="47" t="s">
        <v>425</v>
      </c>
      <c r="G1349" s="10">
        <v>24</v>
      </c>
    </row>
    <row r="1350" spans="1:7" ht="15.95" customHeight="1" x14ac:dyDescent="0.25">
      <c r="A1350" s="14">
        <v>9278</v>
      </c>
      <c r="B1350" s="32" t="s">
        <v>353</v>
      </c>
      <c r="C1350" s="70">
        <v>29</v>
      </c>
      <c r="D1350" s="70">
        <v>28</v>
      </c>
      <c r="E1350" s="70">
        <v>27</v>
      </c>
      <c r="F1350" s="47" t="s">
        <v>307</v>
      </c>
      <c r="G1350" s="10" t="s">
        <v>1980</v>
      </c>
    </row>
    <row r="1351" spans="1:7" ht="15.95" customHeight="1" x14ac:dyDescent="0.25">
      <c r="A1351" s="13">
        <v>9279</v>
      </c>
      <c r="B1351" s="23" t="s">
        <v>574</v>
      </c>
      <c r="C1351" s="66">
        <v>20</v>
      </c>
      <c r="D1351" s="61">
        <v>18</v>
      </c>
      <c r="E1351" s="61">
        <v>16</v>
      </c>
      <c r="F1351" s="37" t="s">
        <v>98</v>
      </c>
      <c r="G1351" s="10" t="s">
        <v>1980</v>
      </c>
    </row>
    <row r="1352" spans="1:7" ht="15.95" customHeight="1" x14ac:dyDescent="0.25">
      <c r="A1352" s="14">
        <v>9280</v>
      </c>
      <c r="B1352" s="32" t="s">
        <v>524</v>
      </c>
      <c r="C1352" s="70">
        <v>36</v>
      </c>
      <c r="D1352" s="70">
        <v>34</v>
      </c>
      <c r="E1352" s="70">
        <v>32</v>
      </c>
      <c r="F1352" s="47" t="s">
        <v>98</v>
      </c>
      <c r="G1352" s="10" t="s">
        <v>1980</v>
      </c>
    </row>
    <row r="1353" spans="1:7" ht="15.95" customHeight="1" x14ac:dyDescent="0.25">
      <c r="A1353" s="14">
        <v>9281</v>
      </c>
      <c r="B1353" s="32" t="s">
        <v>491</v>
      </c>
      <c r="C1353" s="70">
        <v>40</v>
      </c>
      <c r="D1353" s="70">
        <v>38</v>
      </c>
      <c r="E1353" s="70">
        <v>36</v>
      </c>
      <c r="F1353" s="47" t="s">
        <v>492</v>
      </c>
      <c r="G1353" s="10" t="s">
        <v>1980</v>
      </c>
    </row>
    <row r="1354" spans="1:7" ht="15.95" customHeight="1" x14ac:dyDescent="0.25">
      <c r="A1354" s="14">
        <v>9282</v>
      </c>
      <c r="B1354" s="32" t="s">
        <v>329</v>
      </c>
      <c r="C1354" s="70">
        <v>9</v>
      </c>
      <c r="D1354" s="70">
        <v>8</v>
      </c>
      <c r="E1354" s="70">
        <v>7</v>
      </c>
      <c r="F1354" s="47"/>
      <c r="G1354" s="10" t="s">
        <v>1980</v>
      </c>
    </row>
    <row r="1355" spans="1:7" ht="15.95" customHeight="1" x14ac:dyDescent="0.25">
      <c r="A1355" s="14">
        <v>9283</v>
      </c>
      <c r="B1355" s="32" t="s">
        <v>345</v>
      </c>
      <c r="C1355" s="70">
        <v>48</v>
      </c>
      <c r="D1355" s="70">
        <v>46</v>
      </c>
      <c r="E1355" s="70">
        <v>44</v>
      </c>
      <c r="F1355" s="47" t="s">
        <v>98</v>
      </c>
      <c r="G1355" s="10" t="s">
        <v>1980</v>
      </c>
    </row>
    <row r="1356" spans="1:7" ht="15.95" customHeight="1" x14ac:dyDescent="0.25">
      <c r="A1356" s="13">
        <v>9284</v>
      </c>
      <c r="B1356" s="23" t="s">
        <v>575</v>
      </c>
      <c r="C1356" s="66">
        <v>20</v>
      </c>
      <c r="D1356" s="61">
        <v>18</v>
      </c>
      <c r="E1356" s="61">
        <v>16</v>
      </c>
      <c r="F1356" s="37" t="s">
        <v>98</v>
      </c>
      <c r="G1356" s="10" t="s">
        <v>1980</v>
      </c>
    </row>
    <row r="1357" spans="1:7" ht="15.95" customHeight="1" x14ac:dyDescent="0.25">
      <c r="A1357" s="14">
        <v>9285</v>
      </c>
      <c r="B1357" s="32" t="s">
        <v>391</v>
      </c>
      <c r="C1357" s="70">
        <v>30</v>
      </c>
      <c r="D1357" s="70">
        <v>29</v>
      </c>
      <c r="E1357" s="70">
        <v>28</v>
      </c>
      <c r="F1357" s="47" t="s">
        <v>300</v>
      </c>
      <c r="G1357" s="10" t="s">
        <v>1980</v>
      </c>
    </row>
    <row r="1358" spans="1:7" ht="15.95" customHeight="1" x14ac:dyDescent="0.25">
      <c r="A1358" s="14">
        <v>9286</v>
      </c>
      <c r="B1358" s="32" t="s">
        <v>392</v>
      </c>
      <c r="C1358" s="70">
        <v>46</v>
      </c>
      <c r="D1358" s="70">
        <v>44</v>
      </c>
      <c r="E1358" s="70">
        <v>42</v>
      </c>
      <c r="F1358" s="47" t="s">
        <v>300</v>
      </c>
      <c r="G1358" s="10" t="s">
        <v>1980</v>
      </c>
    </row>
    <row r="1359" spans="1:7" ht="15.95" customHeight="1" x14ac:dyDescent="0.25">
      <c r="A1359" s="14">
        <v>9287</v>
      </c>
      <c r="B1359" s="32" t="s">
        <v>535</v>
      </c>
      <c r="C1359" s="70">
        <v>26</v>
      </c>
      <c r="D1359" s="70">
        <v>25</v>
      </c>
      <c r="E1359" s="70">
        <v>24</v>
      </c>
      <c r="F1359" s="47" t="s">
        <v>536</v>
      </c>
      <c r="G1359" s="10" t="s">
        <v>1980</v>
      </c>
    </row>
    <row r="1360" spans="1:7" ht="15.95" customHeight="1" x14ac:dyDescent="0.25">
      <c r="A1360" s="14">
        <v>9288</v>
      </c>
      <c r="B1360" s="32" t="s">
        <v>395</v>
      </c>
      <c r="C1360" s="70">
        <v>25</v>
      </c>
      <c r="D1360" s="70">
        <v>24</v>
      </c>
      <c r="E1360" s="70">
        <v>23</v>
      </c>
      <c r="F1360" s="47" t="s">
        <v>307</v>
      </c>
      <c r="G1360" s="10" t="s">
        <v>1980</v>
      </c>
    </row>
    <row r="1361" spans="1:7" ht="15.95" customHeight="1" x14ac:dyDescent="0.25">
      <c r="A1361" s="14">
        <v>9289</v>
      </c>
      <c r="B1361" s="32" t="s">
        <v>396</v>
      </c>
      <c r="C1361" s="70">
        <v>22</v>
      </c>
      <c r="D1361" s="70">
        <v>21</v>
      </c>
      <c r="E1361" s="70">
        <v>20</v>
      </c>
      <c r="F1361" s="47" t="s">
        <v>98</v>
      </c>
      <c r="G1361" s="10" t="s">
        <v>1980</v>
      </c>
    </row>
    <row r="1362" spans="1:7" ht="15.95" customHeight="1" x14ac:dyDescent="0.25">
      <c r="A1362" s="14">
        <v>9290</v>
      </c>
      <c r="B1362" s="49" t="s">
        <v>511</v>
      </c>
      <c r="C1362" s="70">
        <v>19</v>
      </c>
      <c r="D1362" s="70">
        <v>17</v>
      </c>
      <c r="E1362" s="70">
        <v>15</v>
      </c>
      <c r="F1362" s="47" t="s">
        <v>307</v>
      </c>
      <c r="G1362" s="10">
        <v>19</v>
      </c>
    </row>
    <row r="1363" spans="1:7" ht="15.95" customHeight="1" x14ac:dyDescent="0.25">
      <c r="A1363" s="14">
        <v>9291</v>
      </c>
      <c r="B1363" s="32" t="s">
        <v>400</v>
      </c>
      <c r="C1363" s="70">
        <v>36</v>
      </c>
      <c r="D1363" s="70">
        <v>34</v>
      </c>
      <c r="E1363" s="70">
        <v>32</v>
      </c>
      <c r="F1363" s="47" t="s">
        <v>401</v>
      </c>
      <c r="G1363" s="10" t="s">
        <v>1980</v>
      </c>
    </row>
    <row r="1364" spans="1:7" ht="15.95" customHeight="1" x14ac:dyDescent="0.25">
      <c r="A1364" s="14">
        <v>9292</v>
      </c>
      <c r="B1364" s="32" t="s">
        <v>409</v>
      </c>
      <c r="C1364" s="70">
        <v>12</v>
      </c>
      <c r="D1364" s="70">
        <v>10</v>
      </c>
      <c r="E1364" s="70">
        <v>8</v>
      </c>
      <c r="F1364" s="47"/>
      <c r="G1364" s="10" t="s">
        <v>1980</v>
      </c>
    </row>
    <row r="1365" spans="1:7" ht="15.95" customHeight="1" x14ac:dyDescent="0.25">
      <c r="A1365" s="14">
        <v>9293</v>
      </c>
      <c r="B1365" s="32" t="s">
        <v>367</v>
      </c>
      <c r="C1365" s="70">
        <v>19</v>
      </c>
      <c r="D1365" s="70">
        <v>18</v>
      </c>
      <c r="E1365" s="70">
        <v>17</v>
      </c>
      <c r="F1365" s="47" t="s">
        <v>307</v>
      </c>
      <c r="G1365" s="10" t="s">
        <v>1980</v>
      </c>
    </row>
    <row r="1366" spans="1:7" ht="15.95" customHeight="1" x14ac:dyDescent="0.25">
      <c r="A1366" s="13">
        <v>9294</v>
      </c>
      <c r="B1366" s="23" t="s">
        <v>576</v>
      </c>
      <c r="C1366" s="66">
        <v>20</v>
      </c>
      <c r="D1366" s="61">
        <v>18</v>
      </c>
      <c r="E1366" s="61">
        <v>16</v>
      </c>
      <c r="F1366" s="37" t="s">
        <v>98</v>
      </c>
      <c r="G1366" s="10" t="s">
        <v>1980</v>
      </c>
    </row>
    <row r="1367" spans="1:7" ht="15.95" customHeight="1" x14ac:dyDescent="0.25">
      <c r="A1367" s="14">
        <v>9295</v>
      </c>
      <c r="B1367" s="32" t="s">
        <v>448</v>
      </c>
      <c r="C1367" s="70">
        <v>60</v>
      </c>
      <c r="D1367" s="70">
        <v>58</v>
      </c>
      <c r="E1367" s="70">
        <v>56</v>
      </c>
      <c r="F1367" s="47" t="s">
        <v>307</v>
      </c>
      <c r="G1367" s="10" t="s">
        <v>1980</v>
      </c>
    </row>
    <row r="1368" spans="1:7" ht="15.95" customHeight="1" x14ac:dyDescent="0.25">
      <c r="A1368" s="14">
        <v>9296</v>
      </c>
      <c r="B1368" s="32" t="s">
        <v>379</v>
      </c>
      <c r="C1368" s="70">
        <v>53</v>
      </c>
      <c r="D1368" s="70">
        <v>51</v>
      </c>
      <c r="E1368" s="70">
        <v>49</v>
      </c>
      <c r="F1368" s="47" t="s">
        <v>380</v>
      </c>
      <c r="G1368" s="10" t="s">
        <v>1980</v>
      </c>
    </row>
    <row r="1369" spans="1:7" ht="15.95" customHeight="1" x14ac:dyDescent="0.25">
      <c r="A1369" s="14">
        <v>9297</v>
      </c>
      <c r="B1369" s="32" t="s">
        <v>387</v>
      </c>
      <c r="C1369" s="70">
        <v>110</v>
      </c>
      <c r="D1369" s="70">
        <v>100</v>
      </c>
      <c r="E1369" s="70">
        <v>90</v>
      </c>
      <c r="F1369" s="47" t="s">
        <v>307</v>
      </c>
      <c r="G1369" s="10" t="s">
        <v>1980</v>
      </c>
    </row>
    <row r="1370" spans="1:7" ht="15.95" customHeight="1" x14ac:dyDescent="0.25">
      <c r="A1370" s="13">
        <v>9298</v>
      </c>
      <c r="B1370" s="23" t="s">
        <v>577</v>
      </c>
      <c r="C1370" s="66">
        <v>20</v>
      </c>
      <c r="D1370" s="61">
        <v>18</v>
      </c>
      <c r="E1370" s="61">
        <v>16</v>
      </c>
      <c r="F1370" s="37" t="s">
        <v>98</v>
      </c>
      <c r="G1370" s="10" t="s">
        <v>1980</v>
      </c>
    </row>
    <row r="1371" spans="1:7" ht="15.95" customHeight="1" x14ac:dyDescent="0.25">
      <c r="A1371" s="14">
        <v>9299</v>
      </c>
      <c r="B1371" s="32" t="s">
        <v>335</v>
      </c>
      <c r="C1371" s="70">
        <v>43</v>
      </c>
      <c r="D1371" s="70">
        <v>41</v>
      </c>
      <c r="E1371" s="70">
        <v>39</v>
      </c>
      <c r="F1371" s="47" t="s">
        <v>307</v>
      </c>
      <c r="G1371" s="10" t="s">
        <v>1980</v>
      </c>
    </row>
    <row r="1372" spans="1:7" ht="15.95" customHeight="1" x14ac:dyDescent="0.25">
      <c r="A1372" s="14">
        <v>9300</v>
      </c>
      <c r="B1372" s="32" t="s">
        <v>424</v>
      </c>
      <c r="C1372" s="70">
        <v>43</v>
      </c>
      <c r="D1372" s="70">
        <v>41</v>
      </c>
      <c r="E1372" s="70">
        <v>39</v>
      </c>
      <c r="F1372" s="47" t="s">
        <v>425</v>
      </c>
      <c r="G1372" s="10" t="s">
        <v>1980</v>
      </c>
    </row>
    <row r="1373" spans="1:7" ht="15.95" customHeight="1" x14ac:dyDescent="0.25">
      <c r="A1373" s="12">
        <v>9301</v>
      </c>
      <c r="B1373" s="32" t="s">
        <v>312</v>
      </c>
      <c r="C1373" s="72">
        <v>38</v>
      </c>
      <c r="D1373" s="70">
        <v>36</v>
      </c>
      <c r="E1373" s="70">
        <v>34</v>
      </c>
      <c r="F1373" s="47" t="s">
        <v>307</v>
      </c>
      <c r="G1373" s="10" t="s">
        <v>1980</v>
      </c>
    </row>
    <row r="1374" spans="1:7" ht="15.95" customHeight="1" x14ac:dyDescent="0.25">
      <c r="A1374" s="12">
        <v>9302</v>
      </c>
      <c r="B1374" s="32" t="s">
        <v>327</v>
      </c>
      <c r="C1374" s="72">
        <v>12</v>
      </c>
      <c r="D1374" s="70">
        <v>11</v>
      </c>
      <c r="E1374" s="70">
        <v>10</v>
      </c>
      <c r="F1374" s="47" t="s">
        <v>328</v>
      </c>
      <c r="G1374" s="10">
        <v>12</v>
      </c>
    </row>
    <row r="1375" spans="1:7" ht="15.95" customHeight="1" x14ac:dyDescent="0.25">
      <c r="A1375" s="12">
        <v>9303</v>
      </c>
      <c r="B1375" s="32" t="s">
        <v>343</v>
      </c>
      <c r="C1375" s="72">
        <v>52</v>
      </c>
      <c r="D1375" s="70">
        <v>50</v>
      </c>
      <c r="E1375" s="70">
        <v>48</v>
      </c>
      <c r="F1375" s="47" t="s">
        <v>307</v>
      </c>
      <c r="G1375" s="10" t="s">
        <v>1980</v>
      </c>
    </row>
    <row r="1376" spans="1:7" ht="15.95" customHeight="1" x14ac:dyDescent="0.25">
      <c r="A1376" s="12">
        <v>9304</v>
      </c>
      <c r="B1376" s="32" t="s">
        <v>1967</v>
      </c>
      <c r="C1376" s="72">
        <v>25</v>
      </c>
      <c r="D1376" s="70">
        <v>20</v>
      </c>
      <c r="E1376" s="70">
        <v>15</v>
      </c>
      <c r="F1376" s="47"/>
      <c r="G1376" s="10" t="s">
        <v>1980</v>
      </c>
    </row>
    <row r="1377" spans="1:7" ht="15.95" customHeight="1" x14ac:dyDescent="0.25">
      <c r="A1377" s="12">
        <v>9305</v>
      </c>
      <c r="B1377" s="32" t="s">
        <v>393</v>
      </c>
      <c r="C1377" s="73">
        <v>69</v>
      </c>
      <c r="D1377" s="70">
        <v>67</v>
      </c>
      <c r="E1377" s="70">
        <v>65</v>
      </c>
      <c r="F1377" s="47" t="s">
        <v>394</v>
      </c>
      <c r="G1377" s="10" t="s">
        <v>1980</v>
      </c>
    </row>
    <row r="1378" spans="1:7" ht="15.95" customHeight="1" x14ac:dyDescent="0.25">
      <c r="A1378" s="12">
        <v>9306</v>
      </c>
      <c r="B1378" s="32" t="s">
        <v>494</v>
      </c>
      <c r="C1378" s="72">
        <v>12</v>
      </c>
      <c r="D1378" s="70">
        <v>10</v>
      </c>
      <c r="E1378" s="70">
        <v>8</v>
      </c>
      <c r="F1378" s="47"/>
      <c r="G1378" s="10" t="s">
        <v>1980</v>
      </c>
    </row>
    <row r="1379" spans="1:7" ht="15.95" customHeight="1" x14ac:dyDescent="0.25">
      <c r="A1379" s="13">
        <v>9307</v>
      </c>
      <c r="B1379" s="23" t="s">
        <v>578</v>
      </c>
      <c r="C1379" s="66">
        <v>14</v>
      </c>
      <c r="D1379" s="61">
        <v>12</v>
      </c>
      <c r="E1379" s="61">
        <v>10</v>
      </c>
      <c r="F1379" s="37" t="s">
        <v>98</v>
      </c>
      <c r="G1379" s="10">
        <v>10</v>
      </c>
    </row>
    <row r="1380" spans="1:7" ht="15.95" customHeight="1" x14ac:dyDescent="0.25">
      <c r="A1380" s="12">
        <v>9308</v>
      </c>
      <c r="B1380" s="32" t="s">
        <v>508</v>
      </c>
      <c r="C1380" s="71">
        <v>58</v>
      </c>
      <c r="D1380" s="70">
        <v>56</v>
      </c>
      <c r="E1380" s="70">
        <v>54</v>
      </c>
      <c r="F1380" s="47" t="s">
        <v>509</v>
      </c>
      <c r="G1380" s="10" t="s">
        <v>1980</v>
      </c>
    </row>
    <row r="1381" spans="1:7" ht="15.95" customHeight="1" x14ac:dyDescent="0.25">
      <c r="A1381" s="12">
        <v>9309</v>
      </c>
      <c r="B1381" s="32" t="s">
        <v>533</v>
      </c>
      <c r="C1381" s="72">
        <v>4</v>
      </c>
      <c r="D1381" s="70">
        <v>3</v>
      </c>
      <c r="E1381" s="70">
        <v>2</v>
      </c>
      <c r="F1381" s="47"/>
      <c r="G1381" s="10">
        <v>3</v>
      </c>
    </row>
    <row r="1382" spans="1:7" ht="15.95" customHeight="1" x14ac:dyDescent="0.25">
      <c r="A1382" s="13">
        <v>9310</v>
      </c>
      <c r="B1382" s="23" t="s">
        <v>578</v>
      </c>
      <c r="C1382" s="66">
        <v>14</v>
      </c>
      <c r="D1382" s="61">
        <v>12</v>
      </c>
      <c r="E1382" s="61">
        <v>10</v>
      </c>
      <c r="F1382" s="37" t="s">
        <v>98</v>
      </c>
      <c r="G1382" s="10">
        <v>10</v>
      </c>
    </row>
    <row r="1383" spans="1:7" ht="15.95" customHeight="1" x14ac:dyDescent="0.25">
      <c r="A1383" s="12">
        <v>9311</v>
      </c>
      <c r="B1383" s="32" t="s">
        <v>1968</v>
      </c>
      <c r="C1383" s="72">
        <v>6</v>
      </c>
      <c r="D1383" s="70">
        <v>5</v>
      </c>
      <c r="E1383" s="70">
        <v>4</v>
      </c>
      <c r="F1383" s="47"/>
      <c r="G1383" s="10" t="s">
        <v>1980</v>
      </c>
    </row>
    <row r="1384" spans="1:7" ht="15.95" customHeight="1" x14ac:dyDescent="0.25">
      <c r="A1384" s="12">
        <v>9312</v>
      </c>
      <c r="B1384" s="32" t="s">
        <v>369</v>
      </c>
      <c r="C1384" s="72">
        <v>85</v>
      </c>
      <c r="D1384" s="70">
        <v>80</v>
      </c>
      <c r="E1384" s="70">
        <v>75</v>
      </c>
      <c r="F1384" s="47" t="s">
        <v>307</v>
      </c>
      <c r="G1384" s="10" t="s">
        <v>1980</v>
      </c>
    </row>
    <row r="1385" spans="1:7" ht="15.95" customHeight="1" x14ac:dyDescent="0.25">
      <c r="A1385" s="12">
        <v>9313</v>
      </c>
      <c r="B1385" s="32" t="s">
        <v>362</v>
      </c>
      <c r="C1385" s="72">
        <v>6</v>
      </c>
      <c r="D1385" s="70">
        <v>4</v>
      </c>
      <c r="E1385" s="70">
        <v>2</v>
      </c>
      <c r="F1385" s="47" t="s">
        <v>363</v>
      </c>
      <c r="G1385" s="10" t="s">
        <v>1980</v>
      </c>
    </row>
    <row r="1386" spans="1:7" ht="15.95" customHeight="1" x14ac:dyDescent="0.25">
      <c r="A1386" s="13">
        <v>9314</v>
      </c>
      <c r="B1386" s="23" t="s">
        <v>578</v>
      </c>
      <c r="C1386" s="66">
        <v>14</v>
      </c>
      <c r="D1386" s="61">
        <v>12</v>
      </c>
      <c r="E1386" s="61">
        <v>10</v>
      </c>
      <c r="F1386" s="37" t="s">
        <v>98</v>
      </c>
      <c r="G1386" s="10">
        <v>10</v>
      </c>
    </row>
    <row r="1387" spans="1:7" ht="15.95" customHeight="1" x14ac:dyDescent="0.25">
      <c r="A1387" s="12">
        <v>9315</v>
      </c>
      <c r="B1387" s="32" t="s">
        <v>123</v>
      </c>
      <c r="C1387" s="72">
        <v>33</v>
      </c>
      <c r="D1387" s="70">
        <v>32</v>
      </c>
      <c r="E1387" s="70">
        <v>31</v>
      </c>
      <c r="F1387" s="47" t="s">
        <v>300</v>
      </c>
      <c r="G1387" s="10">
        <v>31</v>
      </c>
    </row>
    <row r="1388" spans="1:7" ht="15.95" customHeight="1" x14ac:dyDescent="0.25">
      <c r="A1388" s="13">
        <v>9316</v>
      </c>
      <c r="B1388" s="23" t="s">
        <v>578</v>
      </c>
      <c r="C1388" s="66">
        <v>14</v>
      </c>
      <c r="D1388" s="61">
        <v>12</v>
      </c>
      <c r="E1388" s="61">
        <v>10</v>
      </c>
      <c r="F1388" s="37" t="s">
        <v>98</v>
      </c>
      <c r="G1388" s="10">
        <v>10</v>
      </c>
    </row>
    <row r="1389" spans="1:7" ht="15.95" customHeight="1" x14ac:dyDescent="0.25">
      <c r="A1389" s="12">
        <v>9317</v>
      </c>
      <c r="B1389" s="32" t="s">
        <v>421</v>
      </c>
      <c r="C1389" s="72">
        <v>40</v>
      </c>
      <c r="D1389" s="70">
        <v>38</v>
      </c>
      <c r="E1389" s="70">
        <v>34</v>
      </c>
      <c r="F1389" s="47" t="s">
        <v>300</v>
      </c>
      <c r="G1389" s="10" t="s">
        <v>1980</v>
      </c>
    </row>
    <row r="1390" spans="1:7" ht="15.95" customHeight="1" x14ac:dyDescent="0.25">
      <c r="A1390" s="12">
        <v>9318</v>
      </c>
      <c r="B1390" s="32" t="s">
        <v>517</v>
      </c>
      <c r="C1390" s="72">
        <v>36</v>
      </c>
      <c r="D1390" s="70">
        <v>34</v>
      </c>
      <c r="E1390" s="70">
        <v>32</v>
      </c>
      <c r="F1390" s="47" t="s">
        <v>300</v>
      </c>
      <c r="G1390" s="10" t="s">
        <v>1980</v>
      </c>
    </row>
    <row r="1391" spans="1:7" ht="15.95" customHeight="1" x14ac:dyDescent="0.25">
      <c r="A1391" s="12">
        <v>9319</v>
      </c>
      <c r="B1391" s="32" t="s">
        <v>411</v>
      </c>
      <c r="C1391" s="71">
        <v>33</v>
      </c>
      <c r="D1391" s="70">
        <v>31</v>
      </c>
      <c r="E1391" s="70">
        <v>28</v>
      </c>
      <c r="F1391" s="47" t="s">
        <v>300</v>
      </c>
      <c r="G1391" s="10" t="s">
        <v>1980</v>
      </c>
    </row>
    <row r="1392" spans="1:7" ht="15.95" customHeight="1" x14ac:dyDescent="0.25">
      <c r="A1392" s="12">
        <v>9320</v>
      </c>
      <c r="B1392" s="32" t="s">
        <v>537</v>
      </c>
      <c r="C1392" s="71">
        <v>31</v>
      </c>
      <c r="D1392" s="70">
        <v>29</v>
      </c>
      <c r="E1392" s="70">
        <v>27</v>
      </c>
      <c r="F1392" s="47" t="s">
        <v>98</v>
      </c>
      <c r="G1392" s="10" t="s">
        <v>1980</v>
      </c>
    </row>
    <row r="1393" spans="1:7" ht="15.95" customHeight="1" x14ac:dyDescent="0.25">
      <c r="A1393" s="12">
        <v>9321</v>
      </c>
      <c r="B1393" s="32" t="s">
        <v>538</v>
      </c>
      <c r="C1393" s="72">
        <v>29</v>
      </c>
      <c r="D1393" s="70">
        <v>28</v>
      </c>
      <c r="E1393" s="70">
        <v>27</v>
      </c>
      <c r="F1393" s="47" t="s">
        <v>307</v>
      </c>
      <c r="G1393" s="10" t="s">
        <v>1980</v>
      </c>
    </row>
    <row r="1394" spans="1:7" ht="15.95" customHeight="1" x14ac:dyDescent="0.25">
      <c r="A1394" s="12">
        <v>9322</v>
      </c>
      <c r="B1394" s="32" t="s">
        <v>441</v>
      </c>
      <c r="C1394" s="72">
        <v>41</v>
      </c>
      <c r="D1394" s="70">
        <v>39</v>
      </c>
      <c r="E1394" s="70">
        <v>35</v>
      </c>
      <c r="F1394" s="47" t="s">
        <v>307</v>
      </c>
      <c r="G1394" s="10" t="s">
        <v>1980</v>
      </c>
    </row>
    <row r="1395" spans="1:7" ht="15.95" customHeight="1" x14ac:dyDescent="0.25">
      <c r="A1395" s="12">
        <v>9323</v>
      </c>
      <c r="B1395" s="32" t="s">
        <v>325</v>
      </c>
      <c r="C1395" s="72">
        <v>36</v>
      </c>
      <c r="D1395" s="70">
        <v>34</v>
      </c>
      <c r="E1395" s="70">
        <v>32</v>
      </c>
      <c r="F1395" s="47" t="s">
        <v>307</v>
      </c>
      <c r="G1395" s="10" t="s">
        <v>1980</v>
      </c>
    </row>
    <row r="1396" spans="1:7" ht="15.95" customHeight="1" x14ac:dyDescent="0.25">
      <c r="A1396" s="12">
        <v>9324</v>
      </c>
      <c r="B1396" s="32" t="s">
        <v>358</v>
      </c>
      <c r="C1396" s="72">
        <v>4</v>
      </c>
      <c r="D1396" s="70">
        <v>3</v>
      </c>
      <c r="E1396" s="70">
        <v>2</v>
      </c>
      <c r="F1396" s="47"/>
      <c r="G1396" s="10" t="s">
        <v>1980</v>
      </c>
    </row>
    <row r="1397" spans="1:7" ht="15.95" customHeight="1" x14ac:dyDescent="0.25">
      <c r="A1397" s="12">
        <v>9325</v>
      </c>
      <c r="B1397" s="32" t="s">
        <v>468</v>
      </c>
      <c r="C1397" s="72">
        <v>36</v>
      </c>
      <c r="D1397" s="70">
        <v>35</v>
      </c>
      <c r="E1397" s="70">
        <v>34</v>
      </c>
      <c r="F1397" s="47" t="s">
        <v>307</v>
      </c>
      <c r="G1397" s="10" t="s">
        <v>1980</v>
      </c>
    </row>
    <row r="1398" spans="1:7" ht="15.95" customHeight="1" x14ac:dyDescent="0.25">
      <c r="A1398" s="13">
        <v>9326</v>
      </c>
      <c r="B1398" s="23" t="s">
        <v>578</v>
      </c>
      <c r="C1398" s="66">
        <v>14</v>
      </c>
      <c r="D1398" s="61">
        <v>12</v>
      </c>
      <c r="E1398" s="61">
        <v>10</v>
      </c>
      <c r="F1398" s="37" t="s">
        <v>98</v>
      </c>
      <c r="G1398" s="10">
        <v>10</v>
      </c>
    </row>
    <row r="1399" spans="1:7" ht="15.95" customHeight="1" x14ac:dyDescent="0.25">
      <c r="A1399" s="12">
        <v>9327</v>
      </c>
      <c r="B1399" s="32" t="s">
        <v>456</v>
      </c>
      <c r="C1399" s="72">
        <v>24</v>
      </c>
      <c r="D1399" s="70">
        <v>23</v>
      </c>
      <c r="E1399" s="70">
        <v>21</v>
      </c>
      <c r="F1399" s="47" t="s">
        <v>307</v>
      </c>
      <c r="G1399" s="10" t="s">
        <v>1980</v>
      </c>
    </row>
    <row r="1400" spans="1:7" ht="15.95" customHeight="1" x14ac:dyDescent="0.25">
      <c r="A1400" s="12">
        <v>9328</v>
      </c>
      <c r="B1400" s="32" t="s">
        <v>463</v>
      </c>
      <c r="C1400" s="72">
        <v>53</v>
      </c>
      <c r="D1400" s="70">
        <v>51</v>
      </c>
      <c r="E1400" s="70">
        <v>49</v>
      </c>
      <c r="F1400" s="47" t="s">
        <v>307</v>
      </c>
      <c r="G1400" s="10">
        <v>49</v>
      </c>
    </row>
    <row r="1401" spans="1:7" ht="15.95" customHeight="1" x14ac:dyDescent="0.25">
      <c r="A1401" s="12">
        <v>9329</v>
      </c>
      <c r="B1401" s="32" t="s">
        <v>467</v>
      </c>
      <c r="C1401" s="72">
        <v>33</v>
      </c>
      <c r="D1401" s="70">
        <v>31</v>
      </c>
      <c r="E1401" s="70">
        <v>29</v>
      </c>
      <c r="F1401" s="47" t="s">
        <v>307</v>
      </c>
      <c r="G1401" s="10" t="s">
        <v>1980</v>
      </c>
    </row>
    <row r="1402" spans="1:7" ht="15.95" customHeight="1" x14ac:dyDescent="0.25">
      <c r="A1402" s="12">
        <v>9330</v>
      </c>
      <c r="B1402" s="32" t="s">
        <v>366</v>
      </c>
      <c r="C1402" s="72">
        <v>21</v>
      </c>
      <c r="D1402" s="70">
        <v>20</v>
      </c>
      <c r="E1402" s="70">
        <v>19</v>
      </c>
      <c r="F1402" s="47" t="s">
        <v>307</v>
      </c>
      <c r="G1402" s="10" t="s">
        <v>1980</v>
      </c>
    </row>
    <row r="1403" spans="1:7" ht="15.95" customHeight="1" x14ac:dyDescent="0.25">
      <c r="A1403" s="12">
        <v>9331</v>
      </c>
      <c r="B1403" s="32" t="s">
        <v>449</v>
      </c>
      <c r="C1403" s="72">
        <v>36</v>
      </c>
      <c r="D1403" s="70">
        <v>34</v>
      </c>
      <c r="E1403" s="70">
        <v>32</v>
      </c>
      <c r="F1403" s="47" t="s">
        <v>450</v>
      </c>
      <c r="G1403" s="10" t="s">
        <v>1980</v>
      </c>
    </row>
    <row r="1404" spans="1:7" ht="15.95" customHeight="1" x14ac:dyDescent="0.25">
      <c r="A1404" s="12">
        <v>9332</v>
      </c>
      <c r="B1404" s="32" t="s">
        <v>1969</v>
      </c>
      <c r="C1404" s="72">
        <v>4</v>
      </c>
      <c r="D1404" s="70">
        <v>3</v>
      </c>
      <c r="E1404" s="70">
        <v>2</v>
      </c>
      <c r="F1404" s="47" t="s">
        <v>1970</v>
      </c>
      <c r="G1404" s="10" t="s">
        <v>1980</v>
      </c>
    </row>
    <row r="1405" spans="1:7" ht="15.95" customHeight="1" x14ac:dyDescent="0.25">
      <c r="A1405" s="12">
        <v>9333</v>
      </c>
      <c r="B1405" s="32" t="s">
        <v>501</v>
      </c>
      <c r="C1405" s="72">
        <v>18</v>
      </c>
      <c r="D1405" s="70">
        <v>17</v>
      </c>
      <c r="E1405" s="70">
        <v>15</v>
      </c>
      <c r="F1405" s="47" t="s">
        <v>307</v>
      </c>
      <c r="G1405" s="10">
        <v>18</v>
      </c>
    </row>
    <row r="1406" spans="1:7" ht="15.95" customHeight="1" x14ac:dyDescent="0.25">
      <c r="A1406" s="12">
        <v>9334</v>
      </c>
      <c r="B1406" s="32" t="s">
        <v>543</v>
      </c>
      <c r="C1406" s="72">
        <v>15</v>
      </c>
      <c r="D1406" s="70">
        <v>12</v>
      </c>
      <c r="E1406" s="70">
        <v>9</v>
      </c>
      <c r="F1406" s="47" t="s">
        <v>98</v>
      </c>
      <c r="G1406" s="10" t="s">
        <v>1980</v>
      </c>
    </row>
    <row r="1407" spans="1:7" ht="15.95" customHeight="1" x14ac:dyDescent="0.25">
      <c r="A1407" s="12">
        <v>9335</v>
      </c>
      <c r="B1407" s="32" t="s">
        <v>422</v>
      </c>
      <c r="C1407" s="72">
        <v>44</v>
      </c>
      <c r="D1407" s="70">
        <v>42</v>
      </c>
      <c r="E1407" s="70">
        <v>40</v>
      </c>
      <c r="F1407" s="47" t="s">
        <v>307</v>
      </c>
      <c r="G1407" s="10" t="s">
        <v>1980</v>
      </c>
    </row>
    <row r="1408" spans="1:7" ht="15.95" customHeight="1" x14ac:dyDescent="0.25">
      <c r="A1408" s="12">
        <v>9336</v>
      </c>
      <c r="B1408" s="32" t="s">
        <v>354</v>
      </c>
      <c r="C1408" s="72">
        <v>56</v>
      </c>
      <c r="D1408" s="70">
        <v>54</v>
      </c>
      <c r="E1408" s="70">
        <v>52</v>
      </c>
      <c r="F1408" s="47"/>
      <c r="G1408" s="10" t="s">
        <v>1980</v>
      </c>
    </row>
    <row r="1409" spans="1:7" ht="15.95" customHeight="1" x14ac:dyDescent="0.25">
      <c r="A1409" s="12">
        <v>9337</v>
      </c>
      <c r="B1409" s="50" t="s">
        <v>299</v>
      </c>
      <c r="C1409" s="72">
        <v>72</v>
      </c>
      <c r="D1409" s="70">
        <v>70</v>
      </c>
      <c r="E1409" s="70">
        <v>68</v>
      </c>
      <c r="F1409" s="47" t="s">
        <v>300</v>
      </c>
      <c r="G1409" s="10" t="s">
        <v>1980</v>
      </c>
    </row>
    <row r="1410" spans="1:7" ht="15.95" customHeight="1" x14ac:dyDescent="0.25">
      <c r="A1410" s="12">
        <v>9338</v>
      </c>
      <c r="B1410" s="32" t="s">
        <v>534</v>
      </c>
      <c r="C1410" s="72">
        <v>21</v>
      </c>
      <c r="D1410" s="70">
        <v>20</v>
      </c>
      <c r="E1410" s="70">
        <v>18</v>
      </c>
      <c r="F1410" s="47" t="s">
        <v>300</v>
      </c>
      <c r="G1410" s="10" t="s">
        <v>1980</v>
      </c>
    </row>
    <row r="1411" spans="1:7" ht="15.95" customHeight="1" x14ac:dyDescent="0.25">
      <c r="A1411" s="12">
        <v>9339</v>
      </c>
      <c r="B1411" s="32" t="s">
        <v>488</v>
      </c>
      <c r="C1411" s="73">
        <v>56</v>
      </c>
      <c r="D1411" s="70">
        <v>55</v>
      </c>
      <c r="E1411" s="70">
        <v>54</v>
      </c>
      <c r="F1411" s="47" t="s">
        <v>300</v>
      </c>
      <c r="G1411" s="10">
        <v>55</v>
      </c>
    </row>
    <row r="1412" spans="1:7" ht="15.95" customHeight="1" x14ac:dyDescent="0.25">
      <c r="A1412" s="12">
        <v>9340</v>
      </c>
      <c r="B1412" s="51" t="s">
        <v>539</v>
      </c>
      <c r="C1412" s="72">
        <v>28</v>
      </c>
      <c r="D1412" s="70">
        <v>27</v>
      </c>
      <c r="E1412" s="70">
        <v>24</v>
      </c>
      <c r="F1412" s="47"/>
      <c r="G1412" s="10" t="s">
        <v>1980</v>
      </c>
    </row>
    <row r="1413" spans="1:7" ht="15.95" customHeight="1" x14ac:dyDescent="0.25">
      <c r="A1413" s="12">
        <v>9341</v>
      </c>
      <c r="B1413" s="51" t="s">
        <v>526</v>
      </c>
      <c r="C1413" s="72">
        <v>6</v>
      </c>
      <c r="D1413" s="70">
        <v>5</v>
      </c>
      <c r="E1413" s="70">
        <v>4</v>
      </c>
      <c r="F1413" s="47"/>
      <c r="G1413" s="10" t="s">
        <v>1980</v>
      </c>
    </row>
    <row r="1414" spans="1:7" ht="15.95" customHeight="1" x14ac:dyDescent="0.25">
      <c r="A1414" s="12">
        <v>9342</v>
      </c>
      <c r="B1414" s="51" t="s">
        <v>480</v>
      </c>
      <c r="C1414" s="72">
        <v>44</v>
      </c>
      <c r="D1414" s="70">
        <v>42</v>
      </c>
      <c r="E1414" s="70">
        <v>40</v>
      </c>
      <c r="F1414" s="47" t="s">
        <v>300</v>
      </c>
      <c r="G1414" s="10" t="s">
        <v>1980</v>
      </c>
    </row>
    <row r="1415" spans="1:7" ht="15.95" customHeight="1" x14ac:dyDescent="0.25">
      <c r="A1415" s="12">
        <v>9343</v>
      </c>
      <c r="B1415" s="51" t="s">
        <v>376</v>
      </c>
      <c r="C1415" s="72">
        <v>51</v>
      </c>
      <c r="D1415" s="70">
        <v>50</v>
      </c>
      <c r="E1415" s="70">
        <v>49</v>
      </c>
      <c r="F1415" s="47" t="s">
        <v>307</v>
      </c>
      <c r="G1415" s="10">
        <v>50</v>
      </c>
    </row>
    <row r="1416" spans="1:7" ht="15.95" customHeight="1" x14ac:dyDescent="0.25">
      <c r="A1416" s="12">
        <v>9344</v>
      </c>
      <c r="B1416" s="32" t="s">
        <v>427</v>
      </c>
      <c r="C1416" s="70">
        <v>56</v>
      </c>
      <c r="D1416" s="70">
        <v>55</v>
      </c>
      <c r="E1416" s="70">
        <v>54</v>
      </c>
      <c r="F1416" s="47" t="s">
        <v>300</v>
      </c>
      <c r="G1416" s="10" t="s">
        <v>1980</v>
      </c>
    </row>
    <row r="1417" spans="1:7" ht="15.95" customHeight="1" x14ac:dyDescent="0.25">
      <c r="A1417" s="12">
        <v>9345</v>
      </c>
      <c r="B1417" s="32" t="s">
        <v>438</v>
      </c>
      <c r="C1417" s="70">
        <v>40</v>
      </c>
      <c r="D1417" s="70">
        <v>38</v>
      </c>
      <c r="E1417" s="70">
        <v>36</v>
      </c>
      <c r="F1417" s="47" t="s">
        <v>300</v>
      </c>
      <c r="G1417" s="10" t="s">
        <v>1980</v>
      </c>
    </row>
    <row r="1418" spans="1:7" ht="15.95" customHeight="1" x14ac:dyDescent="0.25">
      <c r="A1418" s="12">
        <v>9346</v>
      </c>
      <c r="B1418" s="32" t="s">
        <v>440</v>
      </c>
      <c r="C1418" s="70">
        <v>41</v>
      </c>
      <c r="D1418" s="70">
        <v>39</v>
      </c>
      <c r="E1418" s="70">
        <v>37</v>
      </c>
      <c r="F1418" s="47" t="s">
        <v>307</v>
      </c>
      <c r="G1418" s="10" t="s">
        <v>1980</v>
      </c>
    </row>
    <row r="1419" spans="1:7" ht="15.95" customHeight="1" x14ac:dyDescent="0.25">
      <c r="A1419" s="12">
        <v>9347</v>
      </c>
      <c r="B1419" s="32" t="s">
        <v>445</v>
      </c>
      <c r="C1419" s="70">
        <v>39</v>
      </c>
      <c r="D1419" s="70">
        <v>37</v>
      </c>
      <c r="E1419" s="70">
        <v>35</v>
      </c>
      <c r="F1419" s="47" t="s">
        <v>300</v>
      </c>
      <c r="G1419" s="10" t="s">
        <v>1980</v>
      </c>
    </row>
    <row r="1420" spans="1:7" ht="15.95" customHeight="1" x14ac:dyDescent="0.25">
      <c r="A1420" s="12">
        <v>9348</v>
      </c>
      <c r="B1420" s="32" t="s">
        <v>372</v>
      </c>
      <c r="C1420" s="70">
        <v>18</v>
      </c>
      <c r="D1420" s="70">
        <v>16</v>
      </c>
      <c r="E1420" s="70">
        <v>14</v>
      </c>
      <c r="F1420" s="47"/>
      <c r="G1420" s="10">
        <v>14</v>
      </c>
    </row>
    <row r="1421" spans="1:7" ht="15.95" customHeight="1" x14ac:dyDescent="0.25">
      <c r="A1421" s="12">
        <v>9349</v>
      </c>
      <c r="B1421" s="32" t="s">
        <v>545</v>
      </c>
      <c r="C1421" s="70">
        <v>79</v>
      </c>
      <c r="D1421" s="70">
        <v>77</v>
      </c>
      <c r="E1421" s="70">
        <v>75</v>
      </c>
      <c r="F1421" s="47" t="s">
        <v>300</v>
      </c>
      <c r="G1421" s="10" t="s">
        <v>1980</v>
      </c>
    </row>
    <row r="1422" spans="1:7" ht="15.95" customHeight="1" x14ac:dyDescent="0.25">
      <c r="A1422" s="12">
        <v>9350</v>
      </c>
      <c r="B1422" s="32" t="s">
        <v>513</v>
      </c>
      <c r="C1422" s="70">
        <v>50</v>
      </c>
      <c r="D1422" s="70">
        <v>48</v>
      </c>
      <c r="E1422" s="70">
        <v>46</v>
      </c>
      <c r="F1422" s="47" t="s">
        <v>307</v>
      </c>
      <c r="G1422" s="10" t="s">
        <v>1980</v>
      </c>
    </row>
    <row r="1423" spans="1:7" ht="15.95" customHeight="1" x14ac:dyDescent="0.25">
      <c r="A1423" s="12">
        <v>9351</v>
      </c>
      <c r="B1423" s="32" t="s">
        <v>455</v>
      </c>
      <c r="C1423" s="70">
        <v>25</v>
      </c>
      <c r="D1423" s="70">
        <v>24</v>
      </c>
      <c r="E1423" s="70">
        <v>23</v>
      </c>
      <c r="F1423" s="47" t="s">
        <v>300</v>
      </c>
      <c r="G1423" s="10" t="s">
        <v>1980</v>
      </c>
    </row>
    <row r="1424" spans="1:7" ht="15.95" customHeight="1" x14ac:dyDescent="0.25">
      <c r="A1424" s="13">
        <v>9352</v>
      </c>
      <c r="B1424" s="23" t="s">
        <v>578</v>
      </c>
      <c r="C1424" s="66">
        <v>14</v>
      </c>
      <c r="D1424" s="61">
        <v>12</v>
      </c>
      <c r="E1424" s="61">
        <v>10</v>
      </c>
      <c r="F1424" s="37" t="s">
        <v>98</v>
      </c>
      <c r="G1424" s="10">
        <v>10</v>
      </c>
    </row>
    <row r="1425" spans="1:7" ht="15.95" customHeight="1" x14ac:dyDescent="0.25">
      <c r="A1425" s="12">
        <v>9353</v>
      </c>
      <c r="B1425" s="32" t="s">
        <v>457</v>
      </c>
      <c r="C1425" s="70">
        <v>44</v>
      </c>
      <c r="D1425" s="70">
        <v>42</v>
      </c>
      <c r="E1425" s="70">
        <v>40</v>
      </c>
      <c r="F1425" s="47"/>
      <c r="G1425" s="10" t="s">
        <v>1980</v>
      </c>
    </row>
    <row r="1426" spans="1:7" ht="15.95" customHeight="1" x14ac:dyDescent="0.25">
      <c r="A1426" s="12">
        <v>9354</v>
      </c>
      <c r="B1426" s="32" t="s">
        <v>458</v>
      </c>
      <c r="C1426" s="70">
        <v>36</v>
      </c>
      <c r="D1426" s="70">
        <v>34</v>
      </c>
      <c r="E1426" s="70">
        <v>32</v>
      </c>
      <c r="F1426" s="47" t="s">
        <v>307</v>
      </c>
      <c r="G1426" s="10" t="s">
        <v>1980</v>
      </c>
    </row>
    <row r="1427" spans="1:7" ht="15.95" customHeight="1" x14ac:dyDescent="0.25">
      <c r="A1427" s="12">
        <v>9355</v>
      </c>
      <c r="B1427" s="32" t="s">
        <v>459</v>
      </c>
      <c r="C1427" s="70">
        <v>43</v>
      </c>
      <c r="D1427" s="70">
        <v>41</v>
      </c>
      <c r="E1427" s="70">
        <v>39</v>
      </c>
      <c r="F1427" s="47" t="s">
        <v>307</v>
      </c>
      <c r="G1427" s="10" t="s">
        <v>1980</v>
      </c>
    </row>
    <row r="1428" spans="1:7" ht="15.95" customHeight="1" x14ac:dyDescent="0.25">
      <c r="A1428" s="12">
        <v>9356</v>
      </c>
      <c r="B1428" s="32" t="s">
        <v>460</v>
      </c>
      <c r="C1428" s="70">
        <v>40</v>
      </c>
      <c r="D1428" s="70">
        <v>38</v>
      </c>
      <c r="E1428" s="70">
        <v>36</v>
      </c>
      <c r="F1428" s="47" t="s">
        <v>307</v>
      </c>
      <c r="G1428" s="10" t="s">
        <v>1980</v>
      </c>
    </row>
    <row r="1429" spans="1:7" ht="15.95" customHeight="1" x14ac:dyDescent="0.25">
      <c r="A1429" s="12">
        <v>9357</v>
      </c>
      <c r="B1429" s="32" t="s">
        <v>332</v>
      </c>
      <c r="C1429" s="70">
        <v>50</v>
      </c>
      <c r="D1429" s="70">
        <v>50</v>
      </c>
      <c r="E1429" s="70">
        <v>50</v>
      </c>
      <c r="F1429" s="47"/>
      <c r="G1429" s="10" t="s">
        <v>1980</v>
      </c>
    </row>
    <row r="1430" spans="1:7" ht="15.95" customHeight="1" x14ac:dyDescent="0.25">
      <c r="A1430" s="13">
        <v>9358</v>
      </c>
      <c r="B1430" s="23" t="s">
        <v>579</v>
      </c>
      <c r="C1430" s="66">
        <v>4</v>
      </c>
      <c r="D1430" s="61">
        <v>3</v>
      </c>
      <c r="E1430" s="61">
        <v>2</v>
      </c>
      <c r="F1430" s="37" t="s">
        <v>98</v>
      </c>
      <c r="G1430" s="10">
        <v>2</v>
      </c>
    </row>
    <row r="1431" spans="1:7" ht="15.95" customHeight="1" x14ac:dyDescent="0.25">
      <c r="A1431" s="12">
        <v>9359</v>
      </c>
      <c r="B1431" s="32" t="s">
        <v>475</v>
      </c>
      <c r="C1431" s="70">
        <v>26</v>
      </c>
      <c r="D1431" s="70">
        <v>25</v>
      </c>
      <c r="E1431" s="70">
        <v>24</v>
      </c>
      <c r="F1431" s="47" t="s">
        <v>300</v>
      </c>
      <c r="G1431" s="10" t="s">
        <v>1980</v>
      </c>
    </row>
    <row r="1432" spans="1:7" ht="15.95" customHeight="1" x14ac:dyDescent="0.25">
      <c r="A1432" s="12">
        <v>9360</v>
      </c>
      <c r="B1432" s="32" t="s">
        <v>482</v>
      </c>
      <c r="C1432" s="70">
        <v>29</v>
      </c>
      <c r="D1432" s="70">
        <v>28</v>
      </c>
      <c r="E1432" s="70">
        <v>27</v>
      </c>
      <c r="F1432" s="47"/>
      <c r="G1432" s="10" t="s">
        <v>1980</v>
      </c>
    </row>
    <row r="1433" spans="1:7" ht="15.95" customHeight="1" x14ac:dyDescent="0.25">
      <c r="A1433" s="12">
        <v>9361</v>
      </c>
      <c r="B1433" s="32" t="s">
        <v>483</v>
      </c>
      <c r="C1433" s="70">
        <v>32</v>
      </c>
      <c r="D1433" s="70">
        <v>30</v>
      </c>
      <c r="E1433" s="70">
        <v>29</v>
      </c>
      <c r="F1433" s="47" t="s">
        <v>307</v>
      </c>
      <c r="G1433" s="10" t="s">
        <v>1980</v>
      </c>
    </row>
    <row r="1434" spans="1:7" ht="15.95" customHeight="1" x14ac:dyDescent="0.25">
      <c r="A1434" s="12">
        <v>9362</v>
      </c>
      <c r="B1434" s="32" t="s">
        <v>1972</v>
      </c>
      <c r="C1434" s="70">
        <v>5</v>
      </c>
      <c r="D1434" s="70">
        <v>4</v>
      </c>
      <c r="E1434" s="70">
        <v>3</v>
      </c>
      <c r="F1434" s="47"/>
      <c r="G1434" s="10">
        <v>5</v>
      </c>
    </row>
    <row r="1435" spans="1:7" ht="15.95" customHeight="1" x14ac:dyDescent="0.25">
      <c r="A1435" s="13">
        <v>9363</v>
      </c>
      <c r="B1435" s="23" t="s">
        <v>580</v>
      </c>
      <c r="C1435" s="66">
        <v>12</v>
      </c>
      <c r="D1435" s="61">
        <v>10</v>
      </c>
      <c r="E1435" s="61">
        <v>8</v>
      </c>
      <c r="F1435" s="37" t="s">
        <v>581</v>
      </c>
      <c r="G1435" s="10" t="s">
        <v>1980</v>
      </c>
    </row>
    <row r="1436" spans="1:7" ht="15.95" customHeight="1" x14ac:dyDescent="0.25">
      <c r="A1436" s="12">
        <v>9364</v>
      </c>
      <c r="B1436" s="32" t="s">
        <v>373</v>
      </c>
      <c r="C1436" s="70">
        <v>36</v>
      </c>
      <c r="D1436" s="70">
        <v>34</v>
      </c>
      <c r="E1436" s="70">
        <v>32</v>
      </c>
      <c r="F1436" s="47" t="s">
        <v>307</v>
      </c>
      <c r="G1436" s="10" t="s">
        <v>1980</v>
      </c>
    </row>
    <row r="1437" spans="1:7" ht="15.95" customHeight="1" x14ac:dyDescent="0.25">
      <c r="A1437" s="12">
        <v>9365</v>
      </c>
      <c r="B1437" s="32" t="s">
        <v>356</v>
      </c>
      <c r="C1437" s="70">
        <v>4</v>
      </c>
      <c r="D1437" s="70">
        <v>3</v>
      </c>
      <c r="E1437" s="70">
        <v>2</v>
      </c>
      <c r="F1437" s="47" t="s">
        <v>98</v>
      </c>
      <c r="G1437" s="10" t="s">
        <v>1980</v>
      </c>
    </row>
    <row r="1438" spans="1:7" ht="15.95" customHeight="1" x14ac:dyDescent="0.25">
      <c r="A1438" s="12">
        <v>9366</v>
      </c>
      <c r="B1438" s="32" t="s">
        <v>405</v>
      </c>
      <c r="C1438" s="70">
        <v>4</v>
      </c>
      <c r="D1438" s="70">
        <v>3</v>
      </c>
      <c r="E1438" s="70">
        <v>2</v>
      </c>
      <c r="F1438" s="47" t="s">
        <v>98</v>
      </c>
      <c r="G1438" s="10" t="s">
        <v>1980</v>
      </c>
    </row>
    <row r="1439" spans="1:7" ht="15.95" customHeight="1" x14ac:dyDescent="0.25">
      <c r="A1439" s="12">
        <v>9367</v>
      </c>
      <c r="B1439" s="32" t="s">
        <v>1971</v>
      </c>
      <c r="C1439" s="70">
        <v>5</v>
      </c>
      <c r="D1439" s="70">
        <v>4</v>
      </c>
      <c r="E1439" s="70">
        <v>3</v>
      </c>
      <c r="F1439" s="47"/>
      <c r="G1439" s="10">
        <v>5</v>
      </c>
    </row>
    <row r="1440" spans="1:7" ht="15.95" customHeight="1" x14ac:dyDescent="0.25">
      <c r="A1440" s="12">
        <v>9368</v>
      </c>
      <c r="B1440" s="32" t="s">
        <v>337</v>
      </c>
      <c r="C1440" s="70">
        <v>20</v>
      </c>
      <c r="D1440" s="70">
        <v>18</v>
      </c>
      <c r="E1440" s="70">
        <v>16</v>
      </c>
      <c r="F1440" s="47"/>
      <c r="G1440" s="10" t="s">
        <v>1980</v>
      </c>
    </row>
    <row r="1441" spans="1:7" ht="15.95" customHeight="1" x14ac:dyDescent="0.25">
      <c r="A1441" s="12">
        <v>9369</v>
      </c>
      <c r="B1441" s="32" t="s">
        <v>490</v>
      </c>
      <c r="C1441" s="70">
        <v>5</v>
      </c>
      <c r="D1441" s="70">
        <v>4</v>
      </c>
      <c r="E1441" s="70">
        <v>3</v>
      </c>
      <c r="F1441" s="47"/>
      <c r="G1441" s="10" t="s">
        <v>1980</v>
      </c>
    </row>
    <row r="1442" spans="1:7" ht="15.95" customHeight="1" x14ac:dyDescent="0.25">
      <c r="A1442" s="12">
        <v>9370</v>
      </c>
      <c r="B1442" s="32" t="s">
        <v>428</v>
      </c>
      <c r="C1442" s="70">
        <v>5</v>
      </c>
      <c r="D1442" s="70">
        <v>4</v>
      </c>
      <c r="E1442" s="70">
        <v>3</v>
      </c>
      <c r="F1442" s="47"/>
      <c r="G1442" s="10" t="s">
        <v>1980</v>
      </c>
    </row>
    <row r="1443" spans="1:7" ht="15.95" customHeight="1" x14ac:dyDescent="0.25">
      <c r="A1443" s="12">
        <v>9371</v>
      </c>
      <c r="B1443" s="32" t="s">
        <v>542</v>
      </c>
      <c r="C1443" s="70">
        <v>4</v>
      </c>
      <c r="D1443" s="70">
        <v>3</v>
      </c>
      <c r="E1443" s="70">
        <v>2</v>
      </c>
      <c r="F1443" s="47"/>
      <c r="G1443" s="10" t="s">
        <v>1980</v>
      </c>
    </row>
    <row r="1444" spans="1:7" ht="15.95" customHeight="1" x14ac:dyDescent="0.25">
      <c r="A1444" s="12">
        <v>9372</v>
      </c>
      <c r="B1444" s="32" t="s">
        <v>493</v>
      </c>
      <c r="C1444" s="70">
        <v>5</v>
      </c>
      <c r="D1444" s="70">
        <v>4</v>
      </c>
      <c r="E1444" s="70">
        <v>3</v>
      </c>
      <c r="F1444" s="47"/>
      <c r="G1444" s="10" t="s">
        <v>1980</v>
      </c>
    </row>
    <row r="1445" spans="1:7" ht="15.95" customHeight="1" x14ac:dyDescent="0.25">
      <c r="A1445" s="12">
        <v>9373</v>
      </c>
      <c r="B1445" s="32" t="s">
        <v>385</v>
      </c>
      <c r="C1445" s="70">
        <v>5</v>
      </c>
      <c r="D1445" s="70">
        <v>4</v>
      </c>
      <c r="E1445" s="70">
        <v>3</v>
      </c>
      <c r="F1445" s="47"/>
      <c r="G1445" s="10" t="s">
        <v>1980</v>
      </c>
    </row>
    <row r="1446" spans="1:7" ht="15.95" customHeight="1" x14ac:dyDescent="0.25">
      <c r="A1446" s="12">
        <v>9374</v>
      </c>
      <c r="B1446" s="31" t="s">
        <v>351</v>
      </c>
      <c r="C1446" s="70">
        <v>19</v>
      </c>
      <c r="D1446" s="70">
        <v>18</v>
      </c>
      <c r="E1446" s="70">
        <v>17</v>
      </c>
      <c r="F1446" s="47" t="s">
        <v>307</v>
      </c>
      <c r="G1446" s="10">
        <v>17</v>
      </c>
    </row>
    <row r="1447" spans="1:7" ht="15.95" customHeight="1" x14ac:dyDescent="0.25">
      <c r="A1447" s="12">
        <v>9375</v>
      </c>
      <c r="B1447" s="32" t="s">
        <v>348</v>
      </c>
      <c r="C1447" s="70">
        <v>5</v>
      </c>
      <c r="D1447" s="70">
        <v>4</v>
      </c>
      <c r="E1447" s="70">
        <v>3</v>
      </c>
      <c r="F1447" s="47"/>
      <c r="G1447" s="10" t="s">
        <v>1980</v>
      </c>
    </row>
    <row r="1448" spans="1:7" ht="15.95" customHeight="1" x14ac:dyDescent="0.25">
      <c r="A1448" s="12">
        <v>9376</v>
      </c>
      <c r="B1448" s="32" t="s">
        <v>399</v>
      </c>
      <c r="C1448" s="70">
        <v>8</v>
      </c>
      <c r="D1448" s="70">
        <v>6</v>
      </c>
      <c r="E1448" s="70">
        <v>4</v>
      </c>
      <c r="F1448" s="47"/>
      <c r="G1448" s="10" t="s">
        <v>1980</v>
      </c>
    </row>
    <row r="1449" spans="1:7" ht="15.95" customHeight="1" x14ac:dyDescent="0.25">
      <c r="A1449" s="12">
        <v>9377</v>
      </c>
      <c r="B1449" s="32" t="s">
        <v>541</v>
      </c>
      <c r="C1449" s="70">
        <v>26</v>
      </c>
      <c r="D1449" s="70">
        <v>25</v>
      </c>
      <c r="E1449" s="70">
        <v>24</v>
      </c>
      <c r="F1449" s="47"/>
      <c r="G1449" s="10" t="s">
        <v>1980</v>
      </c>
    </row>
    <row r="1450" spans="1:7" ht="15.95" customHeight="1" x14ac:dyDescent="0.25">
      <c r="A1450" s="12">
        <v>9378</v>
      </c>
      <c r="B1450" s="32" t="s">
        <v>367</v>
      </c>
      <c r="C1450" s="70">
        <v>19</v>
      </c>
      <c r="D1450" s="70">
        <v>18</v>
      </c>
      <c r="E1450" s="70">
        <v>17</v>
      </c>
      <c r="F1450" s="47" t="s">
        <v>307</v>
      </c>
      <c r="G1450" s="10" t="s">
        <v>1980</v>
      </c>
    </row>
    <row r="1451" spans="1:7" ht="15.95" customHeight="1" x14ac:dyDescent="0.25">
      <c r="A1451" s="12">
        <v>9379</v>
      </c>
      <c r="B1451" s="32" t="s">
        <v>322</v>
      </c>
      <c r="C1451" s="70">
        <v>4</v>
      </c>
      <c r="D1451" s="70">
        <v>3</v>
      </c>
      <c r="E1451" s="70">
        <v>2</v>
      </c>
      <c r="F1451" s="47"/>
      <c r="G1451" s="10" t="s">
        <v>1980</v>
      </c>
    </row>
    <row r="1452" spans="1:7" ht="15.95" customHeight="1" x14ac:dyDescent="0.25">
      <c r="A1452" s="12">
        <v>9380</v>
      </c>
      <c r="B1452" s="32" t="s">
        <v>519</v>
      </c>
      <c r="C1452" s="70">
        <v>49</v>
      </c>
      <c r="D1452" s="70">
        <v>48</v>
      </c>
      <c r="E1452" s="70">
        <v>47</v>
      </c>
      <c r="F1452" s="47" t="s">
        <v>307</v>
      </c>
      <c r="G1452" s="10">
        <v>47</v>
      </c>
    </row>
    <row r="1453" spans="1:7" ht="15.95" customHeight="1" x14ac:dyDescent="0.25">
      <c r="A1453" s="13">
        <v>9381</v>
      </c>
      <c r="B1453" s="23" t="s">
        <v>612</v>
      </c>
      <c r="C1453" s="66">
        <v>20</v>
      </c>
      <c r="D1453" s="61">
        <v>18</v>
      </c>
      <c r="E1453" s="61">
        <v>16</v>
      </c>
      <c r="F1453" s="37" t="s">
        <v>98</v>
      </c>
      <c r="G1453" s="10">
        <v>20</v>
      </c>
    </row>
    <row r="1454" spans="1:7" ht="15.95" customHeight="1" x14ac:dyDescent="0.25">
      <c r="A1454" s="12">
        <v>9382</v>
      </c>
      <c r="B1454" s="31" t="s">
        <v>367</v>
      </c>
      <c r="C1454" s="70">
        <v>8</v>
      </c>
      <c r="D1454" s="70">
        <v>6</v>
      </c>
      <c r="E1454" s="70">
        <v>4</v>
      </c>
      <c r="F1454" s="47"/>
      <c r="G1454" s="10">
        <v>4</v>
      </c>
    </row>
    <row r="1455" spans="1:7" ht="15.95" customHeight="1" x14ac:dyDescent="0.25">
      <c r="A1455" s="13">
        <v>9383</v>
      </c>
      <c r="B1455" s="23" t="s">
        <v>613</v>
      </c>
      <c r="C1455" s="66">
        <v>44</v>
      </c>
      <c r="D1455" s="61">
        <v>42</v>
      </c>
      <c r="E1455" s="61">
        <v>40</v>
      </c>
      <c r="F1455" s="37" t="s">
        <v>98</v>
      </c>
      <c r="G1455" s="10">
        <v>42</v>
      </c>
    </row>
    <row r="1456" spans="1:7" ht="15.95" customHeight="1" x14ac:dyDescent="0.25">
      <c r="A1456" s="12">
        <v>9384</v>
      </c>
      <c r="B1456" s="32" t="s">
        <v>484</v>
      </c>
      <c r="C1456" s="70">
        <v>10</v>
      </c>
      <c r="D1456" s="70">
        <v>8</v>
      </c>
      <c r="E1456" s="70">
        <v>6</v>
      </c>
      <c r="F1456" s="47"/>
      <c r="G1456" s="10" t="s">
        <v>1980</v>
      </c>
    </row>
    <row r="1457" spans="1:7" ht="15.95" customHeight="1" x14ac:dyDescent="0.25">
      <c r="A1457" s="12">
        <v>9385</v>
      </c>
      <c r="B1457" s="31" t="s">
        <v>134</v>
      </c>
      <c r="C1457" s="70">
        <v>22</v>
      </c>
      <c r="D1457" s="70">
        <v>20</v>
      </c>
      <c r="E1457" s="70">
        <v>18</v>
      </c>
      <c r="F1457" s="47"/>
      <c r="G1457" s="10">
        <v>18</v>
      </c>
    </row>
    <row r="1458" spans="1:7" ht="15.95" customHeight="1" x14ac:dyDescent="0.25">
      <c r="A1458" s="13">
        <v>9386</v>
      </c>
      <c r="B1458" s="23" t="s">
        <v>614</v>
      </c>
      <c r="C1458" s="66">
        <v>44</v>
      </c>
      <c r="D1458" s="61">
        <v>42</v>
      </c>
      <c r="E1458" s="61">
        <v>40</v>
      </c>
      <c r="F1458" s="37" t="s">
        <v>98</v>
      </c>
      <c r="G1458" s="10">
        <v>40</v>
      </c>
    </row>
    <row r="1459" spans="1:7" ht="15.95" customHeight="1" x14ac:dyDescent="0.25">
      <c r="A1459" s="13">
        <v>9387</v>
      </c>
      <c r="B1459" s="23" t="s">
        <v>615</v>
      </c>
      <c r="C1459" s="66">
        <v>60</v>
      </c>
      <c r="D1459" s="61">
        <v>58</v>
      </c>
      <c r="E1459" s="61">
        <v>56</v>
      </c>
      <c r="F1459" s="37" t="s">
        <v>98</v>
      </c>
      <c r="G1459" s="10" t="s">
        <v>1980</v>
      </c>
    </row>
    <row r="1460" spans="1:7" ht="15.95" customHeight="1" x14ac:dyDescent="0.25">
      <c r="A1460" s="14">
        <v>9388</v>
      </c>
      <c r="B1460" s="32" t="s">
        <v>503</v>
      </c>
      <c r="C1460" s="70">
        <v>21</v>
      </c>
      <c r="D1460" s="70">
        <v>19</v>
      </c>
      <c r="E1460" s="70">
        <v>17</v>
      </c>
      <c r="F1460" s="47"/>
      <c r="G1460" s="10" t="s">
        <v>1980</v>
      </c>
    </row>
    <row r="1461" spans="1:7" ht="15.95" customHeight="1" x14ac:dyDescent="0.25">
      <c r="A1461" s="14">
        <v>9389</v>
      </c>
      <c r="B1461" s="32" t="s">
        <v>408</v>
      </c>
      <c r="C1461" s="70">
        <v>5</v>
      </c>
      <c r="D1461" s="70">
        <v>4</v>
      </c>
      <c r="E1461" s="70">
        <v>3</v>
      </c>
      <c r="F1461" s="47"/>
      <c r="G1461" s="10" t="s">
        <v>1980</v>
      </c>
    </row>
    <row r="1462" spans="1:7" ht="15.95" customHeight="1" x14ac:dyDescent="0.25">
      <c r="A1462" s="13">
        <v>9390</v>
      </c>
      <c r="B1462" s="23" t="s">
        <v>616</v>
      </c>
      <c r="C1462" s="66">
        <v>12</v>
      </c>
      <c r="D1462" s="61">
        <v>10</v>
      </c>
      <c r="E1462" s="61">
        <v>8</v>
      </c>
      <c r="F1462" s="37" t="s">
        <v>617</v>
      </c>
      <c r="G1462" s="10" t="s">
        <v>1980</v>
      </c>
    </row>
    <row r="1463" spans="1:7" ht="15.95" customHeight="1" x14ac:dyDescent="0.25">
      <c r="A1463" s="14">
        <v>9391</v>
      </c>
      <c r="B1463" s="48" t="s">
        <v>402</v>
      </c>
      <c r="C1463" s="70">
        <v>4</v>
      </c>
      <c r="D1463" s="70">
        <v>3</v>
      </c>
      <c r="E1463" s="70">
        <v>2</v>
      </c>
      <c r="F1463" s="47"/>
      <c r="G1463" s="10" t="s">
        <v>1980</v>
      </c>
    </row>
    <row r="1464" spans="1:7" ht="15.95" customHeight="1" x14ac:dyDescent="0.25">
      <c r="A1464" s="13">
        <v>9392</v>
      </c>
      <c r="B1464" s="23" t="s">
        <v>618</v>
      </c>
      <c r="C1464" s="66">
        <v>8</v>
      </c>
      <c r="D1464" s="61">
        <v>6</v>
      </c>
      <c r="E1464" s="61">
        <v>4</v>
      </c>
      <c r="F1464" s="37" t="s">
        <v>619</v>
      </c>
      <c r="G1464" s="10">
        <v>4</v>
      </c>
    </row>
    <row r="1465" spans="1:7" ht="15.95" customHeight="1" x14ac:dyDescent="0.25">
      <c r="A1465" s="14">
        <v>9393</v>
      </c>
      <c r="B1465" s="32" t="s">
        <v>506</v>
      </c>
      <c r="C1465" s="70">
        <v>12</v>
      </c>
      <c r="D1465" s="70">
        <v>10</v>
      </c>
      <c r="E1465" s="70">
        <v>8</v>
      </c>
      <c r="F1465" s="47"/>
      <c r="G1465" s="10">
        <v>12</v>
      </c>
    </row>
    <row r="1466" spans="1:7" ht="15.95" customHeight="1" x14ac:dyDescent="0.25">
      <c r="A1466" s="14">
        <v>9394</v>
      </c>
      <c r="B1466" s="32" t="s">
        <v>455</v>
      </c>
      <c r="C1466" s="70">
        <v>10</v>
      </c>
      <c r="D1466" s="70">
        <v>8</v>
      </c>
      <c r="E1466" s="70">
        <v>6</v>
      </c>
      <c r="F1466" s="47"/>
      <c r="G1466" s="10">
        <v>8</v>
      </c>
    </row>
    <row r="1467" spans="1:7" ht="15.95" customHeight="1" x14ac:dyDescent="0.25">
      <c r="A1467" s="14">
        <v>9395</v>
      </c>
      <c r="B1467" s="32" t="s">
        <v>359</v>
      </c>
      <c r="C1467" s="70">
        <v>7</v>
      </c>
      <c r="D1467" s="70">
        <v>6</v>
      </c>
      <c r="E1467" s="70">
        <v>5</v>
      </c>
      <c r="F1467" s="47"/>
      <c r="G1467" s="10">
        <v>5</v>
      </c>
    </row>
    <row r="1468" spans="1:7" ht="15.95" customHeight="1" x14ac:dyDescent="0.25">
      <c r="A1468" s="13">
        <v>9396</v>
      </c>
      <c r="B1468" s="26" t="s">
        <v>620</v>
      </c>
      <c r="C1468" s="66">
        <v>125</v>
      </c>
      <c r="D1468" s="61">
        <v>100</v>
      </c>
      <c r="E1468" s="61">
        <v>75</v>
      </c>
      <c r="F1468" s="37" t="s">
        <v>621</v>
      </c>
      <c r="G1468" s="10" t="s">
        <v>1980</v>
      </c>
    </row>
    <row r="1469" spans="1:7" ht="15.95" customHeight="1" x14ac:dyDescent="0.25">
      <c r="A1469" s="13">
        <v>9397</v>
      </c>
      <c r="B1469" s="23" t="s">
        <v>622</v>
      </c>
      <c r="C1469" s="66">
        <v>25</v>
      </c>
      <c r="D1469" s="61">
        <v>20</v>
      </c>
      <c r="E1469" s="61">
        <v>15</v>
      </c>
      <c r="F1469" s="37" t="s">
        <v>623</v>
      </c>
      <c r="G1469" s="10" t="s">
        <v>1980</v>
      </c>
    </row>
    <row r="1470" spans="1:7" ht="15.95" customHeight="1" x14ac:dyDescent="0.25">
      <c r="A1470" s="14">
        <v>9398</v>
      </c>
      <c r="B1470" s="32" t="s">
        <v>489</v>
      </c>
      <c r="C1470" s="70">
        <v>4</v>
      </c>
      <c r="D1470" s="70">
        <v>3</v>
      </c>
      <c r="E1470" s="70">
        <v>2</v>
      </c>
      <c r="F1470" s="47"/>
      <c r="G1470" s="10" t="s">
        <v>1980</v>
      </c>
    </row>
    <row r="1471" spans="1:7" ht="15.95" customHeight="1" x14ac:dyDescent="0.25">
      <c r="A1471" s="14">
        <v>9399</v>
      </c>
      <c r="B1471" s="32" t="s">
        <v>514</v>
      </c>
      <c r="C1471" s="70">
        <v>6</v>
      </c>
      <c r="D1471" s="70">
        <v>5</v>
      </c>
      <c r="E1471" s="70">
        <v>4</v>
      </c>
      <c r="F1471" s="47"/>
      <c r="G1471" s="10" t="s">
        <v>1980</v>
      </c>
    </row>
    <row r="1472" spans="1:7" ht="15.95" customHeight="1" x14ac:dyDescent="0.25">
      <c r="A1472" s="14">
        <v>9400</v>
      </c>
      <c r="B1472" s="32" t="s">
        <v>544</v>
      </c>
      <c r="C1472" s="70">
        <v>6</v>
      </c>
      <c r="D1472" s="70">
        <v>5</v>
      </c>
      <c r="E1472" s="70">
        <v>4</v>
      </c>
      <c r="F1472" s="47"/>
      <c r="G1472" s="10" t="s">
        <v>1980</v>
      </c>
    </row>
    <row r="1473" spans="1:7" ht="15.95" customHeight="1" x14ac:dyDescent="0.25">
      <c r="A1473" s="14">
        <v>9401</v>
      </c>
      <c r="B1473" s="32" t="s">
        <v>350</v>
      </c>
      <c r="C1473" s="70">
        <v>9</v>
      </c>
      <c r="D1473" s="70">
        <v>7</v>
      </c>
      <c r="E1473" s="70">
        <v>5</v>
      </c>
      <c r="F1473" s="47"/>
      <c r="G1473" s="10" t="s">
        <v>1980</v>
      </c>
    </row>
    <row r="1474" spans="1:7" ht="15.95" customHeight="1" x14ac:dyDescent="0.25">
      <c r="A1474" s="14">
        <v>9402</v>
      </c>
      <c r="B1474" s="32" t="s">
        <v>301</v>
      </c>
      <c r="C1474" s="70">
        <v>10</v>
      </c>
      <c r="D1474" s="70">
        <v>8</v>
      </c>
      <c r="E1474" s="70">
        <v>6</v>
      </c>
      <c r="F1474" s="47"/>
      <c r="G1474" s="10" t="s">
        <v>1980</v>
      </c>
    </row>
    <row r="1475" spans="1:7" ht="15.95" customHeight="1" x14ac:dyDescent="0.25">
      <c r="A1475" s="14">
        <v>9403</v>
      </c>
      <c r="B1475" s="32" t="s">
        <v>426</v>
      </c>
      <c r="C1475" s="70">
        <v>4</v>
      </c>
      <c r="D1475" s="70">
        <v>3</v>
      </c>
      <c r="E1475" s="70">
        <v>2</v>
      </c>
      <c r="F1475" s="47"/>
      <c r="G1475" s="10" t="s">
        <v>1980</v>
      </c>
    </row>
    <row r="1476" spans="1:7" ht="15.95" customHeight="1" x14ac:dyDescent="0.25">
      <c r="A1476" s="14">
        <v>9404</v>
      </c>
      <c r="B1476" s="32" t="s">
        <v>1975</v>
      </c>
      <c r="C1476" s="70">
        <v>10</v>
      </c>
      <c r="D1476" s="70">
        <v>8</v>
      </c>
      <c r="E1476" s="70">
        <v>6</v>
      </c>
      <c r="F1476" s="52" t="s">
        <v>1974</v>
      </c>
      <c r="G1476" s="10">
        <v>10</v>
      </c>
    </row>
    <row r="1477" spans="1:7" ht="15.95" customHeight="1" x14ac:dyDescent="0.25">
      <c r="A1477" s="14">
        <v>9405</v>
      </c>
      <c r="B1477" s="32" t="s">
        <v>381</v>
      </c>
      <c r="C1477" s="70">
        <v>5</v>
      </c>
      <c r="D1477" s="70">
        <v>4</v>
      </c>
      <c r="E1477" s="70">
        <v>3</v>
      </c>
      <c r="F1477" s="47"/>
      <c r="G1477" s="10" t="s">
        <v>1980</v>
      </c>
    </row>
    <row r="1478" spans="1:7" ht="15.95" customHeight="1" x14ac:dyDescent="0.25">
      <c r="A1478" s="14">
        <v>9406</v>
      </c>
      <c r="B1478" s="32" t="s">
        <v>505</v>
      </c>
      <c r="C1478" s="70">
        <v>69</v>
      </c>
      <c r="D1478" s="70">
        <v>67</v>
      </c>
      <c r="E1478" s="70">
        <v>65</v>
      </c>
      <c r="F1478" s="47" t="s">
        <v>307</v>
      </c>
      <c r="G1478" s="10" t="s">
        <v>1980</v>
      </c>
    </row>
    <row r="1479" spans="1:7" ht="15.95" customHeight="1" x14ac:dyDescent="0.25">
      <c r="A1479" s="14">
        <v>9407</v>
      </c>
      <c r="B1479" s="32" t="s">
        <v>326</v>
      </c>
      <c r="C1479" s="70">
        <v>4</v>
      </c>
      <c r="D1479" s="70">
        <v>3</v>
      </c>
      <c r="E1479" s="70">
        <v>2</v>
      </c>
      <c r="F1479" s="47" t="s">
        <v>98</v>
      </c>
      <c r="G1479" s="10" t="s">
        <v>1980</v>
      </c>
    </row>
    <row r="1480" spans="1:7" ht="15.95" customHeight="1" x14ac:dyDescent="0.25">
      <c r="A1480" s="14">
        <v>9408</v>
      </c>
      <c r="B1480" s="32" t="s">
        <v>423</v>
      </c>
      <c r="C1480" s="70">
        <v>44</v>
      </c>
      <c r="D1480" s="70">
        <v>42</v>
      </c>
      <c r="E1480" s="70">
        <v>40</v>
      </c>
      <c r="F1480" s="47" t="s">
        <v>307</v>
      </c>
      <c r="G1480" s="10">
        <v>44</v>
      </c>
    </row>
    <row r="1481" spans="1:7" ht="15.95" customHeight="1" x14ac:dyDescent="0.25">
      <c r="A1481" s="14">
        <v>9409</v>
      </c>
      <c r="B1481" s="32" t="s">
        <v>469</v>
      </c>
      <c r="C1481" s="70">
        <v>10</v>
      </c>
      <c r="D1481" s="70">
        <v>8</v>
      </c>
      <c r="E1481" s="70">
        <v>6</v>
      </c>
      <c r="F1481" s="47"/>
      <c r="G1481" s="10" t="s">
        <v>1980</v>
      </c>
    </row>
    <row r="1482" spans="1:7" ht="15.95" customHeight="1" x14ac:dyDescent="0.25">
      <c r="A1482" s="13">
        <v>9410</v>
      </c>
      <c r="B1482" s="23" t="s">
        <v>624</v>
      </c>
      <c r="C1482" s="66">
        <v>12</v>
      </c>
      <c r="D1482" s="61">
        <v>10</v>
      </c>
      <c r="E1482" s="61">
        <v>8</v>
      </c>
      <c r="F1482" s="37"/>
      <c r="G1482" s="10" t="s">
        <v>1980</v>
      </c>
    </row>
    <row r="1483" spans="1:7" ht="15.95" customHeight="1" x14ac:dyDescent="0.25">
      <c r="A1483" s="14">
        <v>9411</v>
      </c>
      <c r="B1483" s="32" t="s">
        <v>1973</v>
      </c>
      <c r="C1483" s="70">
        <v>10</v>
      </c>
      <c r="D1483" s="70">
        <v>8</v>
      </c>
      <c r="E1483" s="70">
        <v>6</v>
      </c>
      <c r="F1483" s="52" t="s">
        <v>1974</v>
      </c>
      <c r="G1483" s="10">
        <v>10</v>
      </c>
    </row>
    <row r="1484" spans="1:7" ht="15.95" customHeight="1" x14ac:dyDescent="0.25">
      <c r="A1484" s="14">
        <v>9412</v>
      </c>
      <c r="B1484" s="32" t="s">
        <v>527</v>
      </c>
      <c r="C1484" s="70">
        <v>21</v>
      </c>
      <c r="D1484" s="70">
        <v>20</v>
      </c>
      <c r="E1484" s="70">
        <v>19</v>
      </c>
      <c r="F1484" s="47" t="s">
        <v>307</v>
      </c>
      <c r="G1484" s="10">
        <v>21</v>
      </c>
    </row>
    <row r="1485" spans="1:7" ht="15.95" customHeight="1" x14ac:dyDescent="0.25">
      <c r="A1485" s="14">
        <v>9413</v>
      </c>
      <c r="B1485" s="32" t="s">
        <v>134</v>
      </c>
      <c r="C1485" s="70">
        <v>44</v>
      </c>
      <c r="D1485" s="70">
        <v>42</v>
      </c>
      <c r="E1485" s="70">
        <v>40</v>
      </c>
      <c r="F1485" s="47" t="s">
        <v>341</v>
      </c>
      <c r="G1485" s="10" t="s">
        <v>1980</v>
      </c>
    </row>
    <row r="1486" spans="1:7" ht="15.95" customHeight="1" x14ac:dyDescent="0.25">
      <c r="A1486" s="14">
        <v>9414</v>
      </c>
      <c r="B1486" s="32" t="s">
        <v>486</v>
      </c>
      <c r="C1486" s="70">
        <v>4</v>
      </c>
      <c r="D1486" s="70">
        <v>3</v>
      </c>
      <c r="E1486" s="70">
        <v>2</v>
      </c>
      <c r="F1486" s="47" t="s">
        <v>307</v>
      </c>
      <c r="G1486" s="10" t="s">
        <v>1980</v>
      </c>
    </row>
    <row r="1487" spans="1:7" ht="15.95" customHeight="1" x14ac:dyDescent="0.25">
      <c r="A1487" s="14">
        <v>9415</v>
      </c>
      <c r="B1487" s="32" t="s">
        <v>510</v>
      </c>
      <c r="C1487" s="70">
        <v>52</v>
      </c>
      <c r="D1487" s="70">
        <v>50</v>
      </c>
      <c r="E1487" s="70">
        <v>48</v>
      </c>
      <c r="F1487" s="47" t="s">
        <v>307</v>
      </c>
      <c r="G1487" s="10" t="s">
        <v>1980</v>
      </c>
    </row>
    <row r="1488" spans="1:7" ht="15.95" customHeight="1" x14ac:dyDescent="0.25">
      <c r="A1488" s="14">
        <v>9416</v>
      </c>
      <c r="B1488" s="32" t="s">
        <v>336</v>
      </c>
      <c r="C1488" s="70">
        <v>28</v>
      </c>
      <c r="D1488" s="70">
        <v>27</v>
      </c>
      <c r="E1488" s="70">
        <v>26</v>
      </c>
      <c r="F1488" s="47" t="s">
        <v>300</v>
      </c>
      <c r="G1488" s="10" t="s">
        <v>1980</v>
      </c>
    </row>
    <row r="1489" spans="1:7" ht="15.95" customHeight="1" x14ac:dyDescent="0.25">
      <c r="A1489" s="14">
        <v>9417</v>
      </c>
      <c r="B1489" s="51" t="s">
        <v>523</v>
      </c>
      <c r="C1489" s="70">
        <v>5</v>
      </c>
      <c r="D1489" s="70">
        <v>4</v>
      </c>
      <c r="E1489" s="70">
        <v>3</v>
      </c>
      <c r="F1489" s="47" t="s">
        <v>307</v>
      </c>
      <c r="G1489" s="10" t="s">
        <v>1980</v>
      </c>
    </row>
    <row r="1490" spans="1:7" ht="15.95" customHeight="1" x14ac:dyDescent="0.25">
      <c r="A1490" s="14">
        <v>9418</v>
      </c>
      <c r="B1490" s="32" t="s">
        <v>319</v>
      </c>
      <c r="C1490" s="70">
        <v>4</v>
      </c>
      <c r="D1490" s="70">
        <v>3</v>
      </c>
      <c r="E1490" s="70">
        <v>2</v>
      </c>
      <c r="F1490" s="47"/>
      <c r="G1490" s="10" t="s">
        <v>1980</v>
      </c>
    </row>
    <row r="1491" spans="1:7" ht="15.95" customHeight="1" x14ac:dyDescent="0.25">
      <c r="A1491" s="13">
        <v>9419</v>
      </c>
      <c r="B1491" s="23" t="s">
        <v>625</v>
      </c>
      <c r="C1491" s="66">
        <v>8</v>
      </c>
      <c r="D1491" s="61">
        <v>6</v>
      </c>
      <c r="E1491" s="61">
        <v>4</v>
      </c>
      <c r="F1491" s="37" t="s">
        <v>626</v>
      </c>
      <c r="G1491" s="10">
        <v>4</v>
      </c>
    </row>
    <row r="1492" spans="1:7" ht="15.95" customHeight="1" x14ac:dyDescent="0.25">
      <c r="A1492" s="13">
        <v>9420</v>
      </c>
      <c r="B1492" s="23" t="s">
        <v>627</v>
      </c>
      <c r="C1492" s="66">
        <v>8</v>
      </c>
      <c r="D1492" s="61">
        <v>6</v>
      </c>
      <c r="E1492" s="61">
        <v>4</v>
      </c>
      <c r="F1492" s="37" t="s">
        <v>626</v>
      </c>
      <c r="G1492" s="10">
        <v>4</v>
      </c>
    </row>
    <row r="1493" spans="1:7" ht="15.95" customHeight="1" x14ac:dyDescent="0.25">
      <c r="A1493" s="14">
        <v>9421</v>
      </c>
      <c r="B1493" s="31" t="s">
        <v>478</v>
      </c>
      <c r="C1493" s="70">
        <v>24</v>
      </c>
      <c r="D1493" s="70">
        <v>22</v>
      </c>
      <c r="E1493" s="70">
        <v>20</v>
      </c>
      <c r="F1493" s="47" t="s">
        <v>307</v>
      </c>
      <c r="G1493" s="10" t="s">
        <v>1980</v>
      </c>
    </row>
    <row r="1494" spans="1:7" ht="15.95" customHeight="1" x14ac:dyDescent="0.25">
      <c r="A1494" s="13">
        <v>9422</v>
      </c>
      <c r="B1494" s="23" t="s">
        <v>628</v>
      </c>
      <c r="C1494" s="66">
        <v>10</v>
      </c>
      <c r="D1494" s="61">
        <v>8</v>
      </c>
      <c r="E1494" s="61">
        <v>6</v>
      </c>
      <c r="F1494" s="37" t="s">
        <v>626</v>
      </c>
      <c r="G1494" s="10">
        <v>10</v>
      </c>
    </row>
    <row r="1495" spans="1:7" ht="15.95" customHeight="1" x14ac:dyDescent="0.25">
      <c r="A1495" s="13">
        <v>9423</v>
      </c>
      <c r="B1495" s="23" t="s">
        <v>629</v>
      </c>
      <c r="C1495" s="66">
        <v>8</v>
      </c>
      <c r="D1495" s="61">
        <v>6</v>
      </c>
      <c r="E1495" s="61">
        <v>4</v>
      </c>
      <c r="F1495" s="37" t="s">
        <v>626</v>
      </c>
      <c r="G1495" s="10" t="s">
        <v>1980</v>
      </c>
    </row>
    <row r="1496" spans="1:7" ht="15.95" customHeight="1" x14ac:dyDescent="0.25">
      <c r="A1496" s="13">
        <v>9424</v>
      </c>
      <c r="B1496" s="23" t="s">
        <v>629</v>
      </c>
      <c r="C1496" s="66">
        <v>8</v>
      </c>
      <c r="D1496" s="61">
        <v>6</v>
      </c>
      <c r="E1496" s="61">
        <v>4</v>
      </c>
      <c r="F1496" s="37" t="s">
        <v>626</v>
      </c>
      <c r="G1496" s="10">
        <v>8</v>
      </c>
    </row>
    <row r="1497" spans="1:7" ht="15.95" customHeight="1" x14ac:dyDescent="0.25">
      <c r="A1497" s="14">
        <v>9425</v>
      </c>
      <c r="B1497" s="31" t="s">
        <v>521</v>
      </c>
      <c r="C1497" s="70">
        <v>7</v>
      </c>
      <c r="D1497" s="70">
        <v>6</v>
      </c>
      <c r="E1497" s="70">
        <v>5</v>
      </c>
      <c r="F1497" s="47"/>
      <c r="G1497" s="10">
        <v>5</v>
      </c>
    </row>
    <row r="1498" spans="1:7" ht="15.95" customHeight="1" x14ac:dyDescent="0.25">
      <c r="A1498" s="13">
        <v>9426</v>
      </c>
      <c r="B1498" s="23" t="s">
        <v>629</v>
      </c>
      <c r="C1498" s="66">
        <v>8</v>
      </c>
      <c r="D1498" s="61">
        <v>6</v>
      </c>
      <c r="E1498" s="61">
        <v>4</v>
      </c>
      <c r="F1498" s="37" t="s">
        <v>626</v>
      </c>
      <c r="G1498" s="10">
        <v>8</v>
      </c>
    </row>
    <row r="1499" spans="1:7" ht="15.95" customHeight="1" x14ac:dyDescent="0.25">
      <c r="A1499" s="14">
        <v>9427</v>
      </c>
      <c r="B1499" s="31" t="s">
        <v>397</v>
      </c>
      <c r="C1499" s="70">
        <v>10</v>
      </c>
      <c r="D1499" s="70">
        <v>8</v>
      </c>
      <c r="E1499" s="70">
        <v>6</v>
      </c>
      <c r="F1499" s="47"/>
      <c r="G1499" s="10" t="s">
        <v>1980</v>
      </c>
    </row>
    <row r="1500" spans="1:7" ht="15.95" customHeight="1" x14ac:dyDescent="0.25">
      <c r="A1500" s="13">
        <v>9428</v>
      </c>
      <c r="B1500" s="26" t="s">
        <v>630</v>
      </c>
      <c r="C1500" s="66">
        <v>100</v>
      </c>
      <c r="D1500" s="61">
        <v>80</v>
      </c>
      <c r="E1500" s="61">
        <v>60</v>
      </c>
      <c r="F1500" s="37" t="s">
        <v>631</v>
      </c>
      <c r="G1500" s="10">
        <v>60</v>
      </c>
    </row>
    <row r="1501" spans="1:7" ht="15.95" customHeight="1" x14ac:dyDescent="0.25">
      <c r="A1501" s="14">
        <v>9429</v>
      </c>
      <c r="B1501" s="31" t="s">
        <v>532</v>
      </c>
      <c r="C1501" s="70">
        <v>9</v>
      </c>
      <c r="D1501" s="70">
        <v>8</v>
      </c>
      <c r="E1501" s="70">
        <v>7</v>
      </c>
      <c r="F1501" s="47"/>
      <c r="G1501" s="10">
        <v>7</v>
      </c>
    </row>
    <row r="1502" spans="1:7" ht="15.95" customHeight="1" x14ac:dyDescent="0.25">
      <c r="A1502" s="13">
        <v>9430</v>
      </c>
      <c r="B1502" s="23" t="s">
        <v>632</v>
      </c>
      <c r="C1502" s="66">
        <v>14</v>
      </c>
      <c r="D1502" s="61">
        <v>12</v>
      </c>
      <c r="E1502" s="61">
        <v>10</v>
      </c>
      <c r="F1502" s="37" t="s">
        <v>633</v>
      </c>
      <c r="G1502" s="10">
        <v>12</v>
      </c>
    </row>
    <row r="1503" spans="1:7" ht="15.95" customHeight="1" x14ac:dyDescent="0.25">
      <c r="A1503" s="14">
        <v>9431</v>
      </c>
      <c r="B1503" s="31" t="s">
        <v>384</v>
      </c>
      <c r="C1503" s="70">
        <v>20</v>
      </c>
      <c r="D1503" s="70">
        <v>15</v>
      </c>
      <c r="E1503" s="70">
        <v>10</v>
      </c>
      <c r="F1503" s="47"/>
      <c r="G1503" s="10" t="s">
        <v>1980</v>
      </c>
    </row>
    <row r="1504" spans="1:7" ht="15.95" customHeight="1" x14ac:dyDescent="0.25">
      <c r="A1504" s="14">
        <v>9432</v>
      </c>
      <c r="B1504" s="31" t="s">
        <v>386</v>
      </c>
      <c r="C1504" s="70">
        <v>10</v>
      </c>
      <c r="D1504" s="70">
        <v>8</v>
      </c>
      <c r="E1504" s="70">
        <v>6</v>
      </c>
      <c r="F1504" s="47"/>
      <c r="G1504" s="10" t="s">
        <v>1980</v>
      </c>
    </row>
    <row r="1505" spans="1:7" ht="15.95" customHeight="1" x14ac:dyDescent="0.25">
      <c r="A1505" s="14">
        <v>9433</v>
      </c>
      <c r="B1505" s="31" t="s">
        <v>470</v>
      </c>
      <c r="C1505" s="70">
        <v>14</v>
      </c>
      <c r="D1505" s="70">
        <v>12</v>
      </c>
      <c r="E1505" s="70">
        <v>10</v>
      </c>
      <c r="F1505" s="47" t="s">
        <v>307</v>
      </c>
      <c r="G1505" s="10" t="s">
        <v>1980</v>
      </c>
    </row>
    <row r="1506" spans="1:7" ht="15.95" customHeight="1" x14ac:dyDescent="0.25">
      <c r="A1506" s="14">
        <v>9434</v>
      </c>
      <c r="B1506" s="31" t="s">
        <v>497</v>
      </c>
      <c r="C1506" s="70">
        <v>13</v>
      </c>
      <c r="D1506" s="70">
        <v>11</v>
      </c>
      <c r="E1506" s="70">
        <v>9</v>
      </c>
      <c r="F1506" s="47" t="s">
        <v>307</v>
      </c>
      <c r="G1506" s="10" t="s">
        <v>1980</v>
      </c>
    </row>
    <row r="1507" spans="1:7" ht="15.95" customHeight="1" x14ac:dyDescent="0.25">
      <c r="A1507" s="14">
        <v>9435</v>
      </c>
      <c r="B1507" s="31" t="s">
        <v>498</v>
      </c>
      <c r="C1507" s="70">
        <v>13</v>
      </c>
      <c r="D1507" s="70">
        <v>11</v>
      </c>
      <c r="E1507" s="70">
        <v>9</v>
      </c>
      <c r="F1507" s="47" t="s">
        <v>307</v>
      </c>
      <c r="G1507" s="10" t="s">
        <v>1980</v>
      </c>
    </row>
    <row r="1508" spans="1:7" ht="15.95" customHeight="1" x14ac:dyDescent="0.25">
      <c r="A1508" s="14">
        <v>9436</v>
      </c>
      <c r="B1508" s="31" t="s">
        <v>499</v>
      </c>
      <c r="C1508" s="70">
        <v>13</v>
      </c>
      <c r="D1508" s="70">
        <v>11</v>
      </c>
      <c r="E1508" s="70">
        <v>9</v>
      </c>
      <c r="F1508" s="47" t="s">
        <v>307</v>
      </c>
      <c r="G1508" s="10" t="s">
        <v>1980</v>
      </c>
    </row>
    <row r="1509" spans="1:7" ht="15.95" customHeight="1" x14ac:dyDescent="0.25">
      <c r="A1509" s="14">
        <v>9437</v>
      </c>
      <c r="B1509" s="31" t="s">
        <v>500</v>
      </c>
      <c r="C1509" s="70">
        <v>13</v>
      </c>
      <c r="D1509" s="70">
        <v>11</v>
      </c>
      <c r="E1509" s="70">
        <v>9</v>
      </c>
      <c r="F1509" s="47" t="s">
        <v>307</v>
      </c>
      <c r="G1509" s="10" t="s">
        <v>1980</v>
      </c>
    </row>
    <row r="1510" spans="1:7" ht="15.95" customHeight="1" x14ac:dyDescent="0.25">
      <c r="A1510" s="14">
        <v>9440</v>
      </c>
      <c r="B1510" s="31" t="s">
        <v>355</v>
      </c>
      <c r="C1510" s="70">
        <v>22</v>
      </c>
      <c r="D1510" s="70">
        <v>20</v>
      </c>
      <c r="E1510" s="70">
        <v>18</v>
      </c>
      <c r="F1510" s="47" t="s">
        <v>307</v>
      </c>
      <c r="G1510" s="10" t="s">
        <v>1980</v>
      </c>
    </row>
    <row r="1511" spans="1:7" ht="15.95" customHeight="1" x14ac:dyDescent="0.25">
      <c r="A1511" s="14">
        <v>9441</v>
      </c>
      <c r="B1511" s="31" t="s">
        <v>357</v>
      </c>
      <c r="C1511" s="70">
        <v>30</v>
      </c>
      <c r="D1511" s="70">
        <v>28</v>
      </c>
      <c r="E1511" s="70">
        <v>26</v>
      </c>
      <c r="F1511" s="47" t="s">
        <v>307</v>
      </c>
      <c r="G1511" s="10" t="s">
        <v>1980</v>
      </c>
    </row>
    <row r="1512" spans="1:7" ht="15.95" customHeight="1" x14ac:dyDescent="0.25">
      <c r="A1512" s="13">
        <v>9442</v>
      </c>
      <c r="B1512" s="23" t="s">
        <v>636</v>
      </c>
      <c r="C1512" s="66">
        <v>20</v>
      </c>
      <c r="D1512" s="61">
        <v>18</v>
      </c>
      <c r="E1512" s="61">
        <v>16</v>
      </c>
      <c r="F1512" s="37" t="s">
        <v>637</v>
      </c>
      <c r="G1512" s="10">
        <v>20</v>
      </c>
    </row>
    <row r="1513" spans="1:7" ht="15.95" customHeight="1" x14ac:dyDescent="0.25">
      <c r="A1513" s="13">
        <v>9443</v>
      </c>
      <c r="B1513" s="23" t="s">
        <v>1886</v>
      </c>
      <c r="C1513" s="66">
        <v>5</v>
      </c>
      <c r="D1513" s="61">
        <v>4</v>
      </c>
      <c r="E1513" s="61">
        <v>3</v>
      </c>
      <c r="F1513" s="37" t="s">
        <v>638</v>
      </c>
      <c r="G1513" s="10">
        <v>5</v>
      </c>
    </row>
    <row r="1514" spans="1:7" ht="15.95" customHeight="1" x14ac:dyDescent="0.25">
      <c r="A1514" s="13">
        <v>9444</v>
      </c>
      <c r="B1514" s="23" t="s">
        <v>639</v>
      </c>
      <c r="C1514" s="66">
        <v>20</v>
      </c>
      <c r="D1514" s="61">
        <v>18</v>
      </c>
      <c r="E1514" s="61">
        <v>16</v>
      </c>
      <c r="F1514" s="37" t="s">
        <v>307</v>
      </c>
      <c r="G1514" s="10">
        <v>18</v>
      </c>
    </row>
    <row r="1515" spans="1:7" ht="15.95" customHeight="1" x14ac:dyDescent="0.25">
      <c r="A1515" s="14">
        <v>9445</v>
      </c>
      <c r="B1515" s="31" t="s">
        <v>522</v>
      </c>
      <c r="C1515" s="70">
        <v>46</v>
      </c>
      <c r="D1515" s="70">
        <v>44</v>
      </c>
      <c r="E1515" s="70">
        <v>42</v>
      </c>
      <c r="F1515" s="47" t="s">
        <v>307</v>
      </c>
      <c r="G1515" s="10" t="s">
        <v>1980</v>
      </c>
    </row>
    <row r="1516" spans="1:7" ht="15.95" customHeight="1" x14ac:dyDescent="0.25">
      <c r="A1516" s="14">
        <v>9446</v>
      </c>
      <c r="B1516" s="31" t="s">
        <v>530</v>
      </c>
      <c r="C1516" s="70">
        <v>54</v>
      </c>
      <c r="D1516" s="70">
        <v>52</v>
      </c>
      <c r="E1516" s="70">
        <v>50</v>
      </c>
      <c r="F1516" s="47" t="s">
        <v>307</v>
      </c>
      <c r="G1516" s="10" t="s">
        <v>1980</v>
      </c>
    </row>
    <row r="1517" spans="1:7" ht="15.95" customHeight="1" x14ac:dyDescent="0.25">
      <c r="A1517" s="14">
        <v>9447</v>
      </c>
      <c r="B1517" s="31" t="s">
        <v>407</v>
      </c>
      <c r="C1517" s="70">
        <v>48</v>
      </c>
      <c r="D1517" s="70">
        <v>46</v>
      </c>
      <c r="E1517" s="70">
        <v>44</v>
      </c>
      <c r="F1517" s="47" t="s">
        <v>307</v>
      </c>
      <c r="G1517" s="10" t="s">
        <v>1980</v>
      </c>
    </row>
    <row r="1518" spans="1:7" ht="15.95" customHeight="1" x14ac:dyDescent="0.25">
      <c r="A1518" s="13">
        <v>9448</v>
      </c>
      <c r="B1518" s="23" t="s">
        <v>640</v>
      </c>
      <c r="C1518" s="66">
        <v>7</v>
      </c>
      <c r="D1518" s="61">
        <v>5</v>
      </c>
      <c r="E1518" s="61">
        <v>3</v>
      </c>
      <c r="F1518" s="37"/>
      <c r="G1518" s="10" t="s">
        <v>1980</v>
      </c>
    </row>
    <row r="1519" spans="1:7" ht="15.95" customHeight="1" x14ac:dyDescent="0.25">
      <c r="A1519" s="14">
        <v>9449</v>
      </c>
      <c r="B1519" s="31" t="s">
        <v>444</v>
      </c>
      <c r="C1519" s="70">
        <v>10</v>
      </c>
      <c r="D1519" s="70">
        <v>8</v>
      </c>
      <c r="E1519" s="70">
        <v>6</v>
      </c>
      <c r="F1519" s="47"/>
      <c r="G1519" s="10">
        <v>6</v>
      </c>
    </row>
    <row r="1520" spans="1:7" ht="15.95" customHeight="1" x14ac:dyDescent="0.25">
      <c r="A1520" s="14">
        <v>9450</v>
      </c>
      <c r="B1520" s="31" t="s">
        <v>431</v>
      </c>
      <c r="C1520" s="70">
        <v>13</v>
      </c>
      <c r="D1520" s="70">
        <v>11</v>
      </c>
      <c r="E1520" s="70">
        <v>9</v>
      </c>
      <c r="F1520" s="47"/>
      <c r="G1520" s="10" t="s">
        <v>1980</v>
      </c>
    </row>
    <row r="1521" spans="1:7" ht="15.95" customHeight="1" x14ac:dyDescent="0.25">
      <c r="A1521" s="14">
        <v>9451</v>
      </c>
      <c r="B1521" s="31" t="s">
        <v>446</v>
      </c>
      <c r="C1521" s="70">
        <v>12</v>
      </c>
      <c r="D1521" s="70">
        <v>10</v>
      </c>
      <c r="E1521" s="70">
        <v>8</v>
      </c>
      <c r="F1521" s="47" t="s">
        <v>447</v>
      </c>
      <c r="G1521" s="10">
        <v>10</v>
      </c>
    </row>
    <row r="1522" spans="1:7" ht="15.95" customHeight="1" x14ac:dyDescent="0.25">
      <c r="A1522" s="13">
        <v>9452</v>
      </c>
      <c r="B1522" s="23" t="s">
        <v>641</v>
      </c>
      <c r="C1522" s="66">
        <v>6</v>
      </c>
      <c r="D1522" s="61">
        <v>4</v>
      </c>
      <c r="E1522" s="61">
        <v>2</v>
      </c>
      <c r="F1522" s="37" t="s">
        <v>98</v>
      </c>
      <c r="G1522" s="10">
        <v>2</v>
      </c>
    </row>
    <row r="1523" spans="1:7" ht="15.95" customHeight="1" x14ac:dyDescent="0.25">
      <c r="A1523" s="14">
        <v>9453</v>
      </c>
      <c r="B1523" s="31" t="s">
        <v>321</v>
      </c>
      <c r="C1523" s="70">
        <v>60</v>
      </c>
      <c r="D1523" s="70">
        <v>58</v>
      </c>
      <c r="E1523" s="70">
        <v>56</v>
      </c>
      <c r="F1523" s="47" t="s">
        <v>307</v>
      </c>
      <c r="G1523" s="10">
        <v>60</v>
      </c>
    </row>
    <row r="1524" spans="1:7" ht="15.95" customHeight="1" x14ac:dyDescent="0.25">
      <c r="A1524" s="14">
        <v>9454</v>
      </c>
      <c r="B1524" s="31" t="s">
        <v>410</v>
      </c>
      <c r="C1524" s="70">
        <v>5</v>
      </c>
      <c r="D1524" s="70">
        <v>4</v>
      </c>
      <c r="E1524" s="70">
        <v>3</v>
      </c>
      <c r="F1524" s="47"/>
      <c r="G1524" s="10" t="s">
        <v>1980</v>
      </c>
    </row>
    <row r="1525" spans="1:7" ht="15.95" customHeight="1" x14ac:dyDescent="0.25">
      <c r="A1525" s="13">
        <v>9455</v>
      </c>
      <c r="B1525" s="23" t="s">
        <v>634</v>
      </c>
      <c r="C1525" s="66">
        <v>10</v>
      </c>
      <c r="D1525" s="61">
        <v>8</v>
      </c>
      <c r="E1525" s="61">
        <v>6</v>
      </c>
      <c r="F1525" s="37"/>
      <c r="G1525" s="10" t="s">
        <v>1980</v>
      </c>
    </row>
    <row r="1526" spans="1:7" ht="15.95" customHeight="1" x14ac:dyDescent="0.25">
      <c r="A1526" s="14">
        <v>9456</v>
      </c>
      <c r="B1526" s="31" t="s">
        <v>487</v>
      </c>
      <c r="C1526" s="70">
        <v>5</v>
      </c>
      <c r="D1526" s="70">
        <v>4</v>
      </c>
      <c r="E1526" s="70">
        <v>3</v>
      </c>
      <c r="F1526" s="47"/>
      <c r="G1526" s="10" t="s">
        <v>1980</v>
      </c>
    </row>
    <row r="1527" spans="1:7" ht="15.95" customHeight="1" x14ac:dyDescent="0.25">
      <c r="A1527" s="14">
        <v>9457</v>
      </c>
      <c r="B1527" s="31" t="s">
        <v>429</v>
      </c>
      <c r="C1527" s="70">
        <v>10</v>
      </c>
      <c r="D1527" s="70">
        <v>8</v>
      </c>
      <c r="E1527" s="70">
        <v>6</v>
      </c>
      <c r="F1527" s="47"/>
      <c r="G1527" s="10">
        <v>6</v>
      </c>
    </row>
    <row r="1528" spans="1:7" ht="15.95" customHeight="1" x14ac:dyDescent="0.25">
      <c r="A1528" s="13">
        <v>9458</v>
      </c>
      <c r="B1528" s="23" t="s">
        <v>635</v>
      </c>
      <c r="C1528" s="66">
        <v>20</v>
      </c>
      <c r="D1528" s="61">
        <v>18</v>
      </c>
      <c r="E1528" s="61">
        <v>16</v>
      </c>
      <c r="F1528" s="37" t="s">
        <v>1959</v>
      </c>
      <c r="G1528" s="10">
        <v>20</v>
      </c>
    </row>
    <row r="1529" spans="1:7" ht="15.95" customHeight="1" x14ac:dyDescent="0.25">
      <c r="A1529" s="14">
        <v>9459</v>
      </c>
      <c r="B1529" s="31" t="s">
        <v>388</v>
      </c>
      <c r="C1529" s="70">
        <v>3</v>
      </c>
      <c r="D1529" s="70">
        <v>2</v>
      </c>
      <c r="E1529" s="70">
        <v>1</v>
      </c>
      <c r="F1529" s="47"/>
      <c r="G1529" s="10" t="s">
        <v>1980</v>
      </c>
    </row>
    <row r="1530" spans="1:7" ht="15.95" customHeight="1" x14ac:dyDescent="0.25">
      <c r="A1530" s="10">
        <v>9460</v>
      </c>
      <c r="B1530" s="31" t="s">
        <v>1887</v>
      </c>
      <c r="C1530" s="70">
        <v>3</v>
      </c>
      <c r="D1530" s="70">
        <v>2</v>
      </c>
      <c r="E1530" s="70">
        <v>1</v>
      </c>
      <c r="F1530" s="47"/>
      <c r="G1530" s="10">
        <v>2</v>
      </c>
    </row>
    <row r="1531" spans="1:7" ht="15.95" customHeight="1" x14ac:dyDescent="0.25">
      <c r="A1531" s="10">
        <v>9461</v>
      </c>
      <c r="B1531" s="31" t="s">
        <v>1888</v>
      </c>
      <c r="C1531" s="70">
        <v>5</v>
      </c>
      <c r="D1531" s="70">
        <v>4</v>
      </c>
      <c r="E1531" s="70">
        <v>3</v>
      </c>
      <c r="F1531" s="47"/>
      <c r="G1531" s="10" t="s">
        <v>1980</v>
      </c>
    </row>
    <row r="1532" spans="1:7" ht="15.95" customHeight="1" x14ac:dyDescent="0.25">
      <c r="A1532" s="14">
        <v>9462</v>
      </c>
      <c r="B1532" s="31" t="s">
        <v>512</v>
      </c>
      <c r="C1532" s="70">
        <v>17</v>
      </c>
      <c r="D1532" s="70">
        <v>16</v>
      </c>
      <c r="E1532" s="70">
        <v>15</v>
      </c>
      <c r="F1532" s="47" t="s">
        <v>307</v>
      </c>
      <c r="G1532" s="10">
        <v>17</v>
      </c>
    </row>
    <row r="1533" spans="1:7" ht="15.95" customHeight="1" x14ac:dyDescent="0.25">
      <c r="A1533" s="14">
        <v>9463</v>
      </c>
      <c r="B1533" s="31" t="s">
        <v>316</v>
      </c>
      <c r="C1533" s="70">
        <v>15</v>
      </c>
      <c r="D1533" s="70">
        <v>14</v>
      </c>
      <c r="E1533" s="70">
        <v>13</v>
      </c>
      <c r="F1533" s="47" t="s">
        <v>307</v>
      </c>
      <c r="G1533" s="10" t="s">
        <v>1980</v>
      </c>
    </row>
    <row r="1534" spans="1:7" ht="15.95" customHeight="1" x14ac:dyDescent="0.25">
      <c r="A1534" s="14">
        <v>9464</v>
      </c>
      <c r="B1534" s="31" t="s">
        <v>415</v>
      </c>
      <c r="C1534" s="70">
        <v>10</v>
      </c>
      <c r="D1534" s="70">
        <v>8</v>
      </c>
      <c r="E1534" s="70">
        <v>6</v>
      </c>
      <c r="F1534" s="47"/>
      <c r="G1534" s="10">
        <v>6</v>
      </c>
    </row>
    <row r="1535" spans="1:7" ht="15.95" customHeight="1" x14ac:dyDescent="0.25">
      <c r="A1535" s="14">
        <v>9465</v>
      </c>
      <c r="B1535" s="31" t="s">
        <v>349</v>
      </c>
      <c r="C1535" s="70">
        <v>7</v>
      </c>
      <c r="D1535" s="70">
        <v>5</v>
      </c>
      <c r="E1535" s="70">
        <v>4</v>
      </c>
      <c r="F1535" s="47"/>
      <c r="G1535" s="10" t="s">
        <v>1980</v>
      </c>
    </row>
    <row r="1536" spans="1:7" ht="15.95" customHeight="1" x14ac:dyDescent="0.25">
      <c r="A1536" s="14">
        <v>9466</v>
      </c>
      <c r="B1536" s="31" t="s">
        <v>323</v>
      </c>
      <c r="C1536" s="70">
        <v>3</v>
      </c>
      <c r="D1536" s="70">
        <v>2</v>
      </c>
      <c r="E1536" s="70">
        <v>1</v>
      </c>
      <c r="F1536" s="47" t="s">
        <v>307</v>
      </c>
      <c r="G1536" s="10" t="s">
        <v>1980</v>
      </c>
    </row>
    <row r="1537" spans="1:7" ht="15.95" customHeight="1" x14ac:dyDescent="0.25">
      <c r="A1537" s="10">
        <v>9467</v>
      </c>
      <c r="B1537" s="31" t="s">
        <v>1889</v>
      </c>
      <c r="C1537" s="70">
        <v>12</v>
      </c>
      <c r="D1537" s="70">
        <v>10</v>
      </c>
      <c r="E1537" s="70">
        <v>8</v>
      </c>
      <c r="F1537" s="47" t="s">
        <v>1890</v>
      </c>
      <c r="G1537" s="10" t="s">
        <v>1980</v>
      </c>
    </row>
    <row r="1538" spans="1:7" ht="15.95" customHeight="1" x14ac:dyDescent="0.25">
      <c r="A1538" s="14">
        <v>9468</v>
      </c>
      <c r="B1538" s="31" t="s">
        <v>430</v>
      </c>
      <c r="C1538" s="70">
        <v>19</v>
      </c>
      <c r="D1538" s="70">
        <v>17</v>
      </c>
      <c r="E1538" s="70">
        <v>15</v>
      </c>
      <c r="F1538" s="47" t="s">
        <v>307</v>
      </c>
      <c r="G1538" s="10">
        <v>19</v>
      </c>
    </row>
    <row r="1539" spans="1:7" ht="15.95" customHeight="1" x14ac:dyDescent="0.25">
      <c r="A1539" s="10">
        <v>9469</v>
      </c>
      <c r="B1539" s="31" t="s">
        <v>1891</v>
      </c>
      <c r="C1539" s="70">
        <v>7</v>
      </c>
      <c r="D1539" s="70">
        <v>6</v>
      </c>
      <c r="E1539" s="70">
        <v>5</v>
      </c>
      <c r="F1539" s="47" t="s">
        <v>318</v>
      </c>
      <c r="G1539" s="10">
        <v>7</v>
      </c>
    </row>
    <row r="1540" spans="1:7" ht="15.95" customHeight="1" x14ac:dyDescent="0.25">
      <c r="A1540" s="10">
        <v>9470</v>
      </c>
      <c r="B1540" s="31" t="s">
        <v>1892</v>
      </c>
      <c r="C1540" s="70">
        <v>30</v>
      </c>
      <c r="D1540" s="70">
        <v>28</v>
      </c>
      <c r="E1540" s="70">
        <v>26</v>
      </c>
      <c r="F1540" s="47" t="s">
        <v>571</v>
      </c>
      <c r="G1540" s="10" t="s">
        <v>1980</v>
      </c>
    </row>
    <row r="1541" spans="1:7" ht="15.95" customHeight="1" x14ac:dyDescent="0.25">
      <c r="A1541" s="14">
        <v>9471</v>
      </c>
      <c r="B1541" s="31" t="s">
        <v>306</v>
      </c>
      <c r="C1541" s="70">
        <v>38</v>
      </c>
      <c r="D1541" s="70">
        <v>36</v>
      </c>
      <c r="E1541" s="70">
        <v>34</v>
      </c>
      <c r="F1541" s="47" t="s">
        <v>307</v>
      </c>
      <c r="G1541" s="10" t="s">
        <v>1980</v>
      </c>
    </row>
    <row r="1542" spans="1:7" ht="15.95" customHeight="1" x14ac:dyDescent="0.25">
      <c r="A1542" s="14">
        <v>9472</v>
      </c>
      <c r="B1542" s="31" t="s">
        <v>473</v>
      </c>
      <c r="C1542" s="70">
        <v>38</v>
      </c>
      <c r="D1542" s="70">
        <v>36</v>
      </c>
      <c r="E1542" s="70">
        <v>34</v>
      </c>
      <c r="F1542" s="47" t="s">
        <v>307</v>
      </c>
      <c r="G1542" s="10">
        <v>38</v>
      </c>
    </row>
    <row r="1543" spans="1:7" ht="15.95" customHeight="1" x14ac:dyDescent="0.25">
      <c r="A1543" s="14">
        <v>9473</v>
      </c>
      <c r="B1543" s="31" t="s">
        <v>468</v>
      </c>
      <c r="C1543" s="70">
        <v>20</v>
      </c>
      <c r="D1543" s="70">
        <v>18</v>
      </c>
      <c r="E1543" s="70">
        <v>16</v>
      </c>
      <c r="F1543" s="47"/>
      <c r="G1543" s="10" t="s">
        <v>1980</v>
      </c>
    </row>
    <row r="1544" spans="1:7" ht="15.95" customHeight="1" x14ac:dyDescent="0.25">
      <c r="A1544" s="14">
        <v>9474</v>
      </c>
      <c r="B1544" s="31" t="s">
        <v>317</v>
      </c>
      <c r="C1544" s="70">
        <v>12</v>
      </c>
      <c r="D1544" s="70">
        <v>10</v>
      </c>
      <c r="E1544" s="70">
        <v>8</v>
      </c>
      <c r="F1544" s="47" t="s">
        <v>318</v>
      </c>
      <c r="G1544" s="10">
        <v>8</v>
      </c>
    </row>
    <row r="1545" spans="1:7" ht="15.95" customHeight="1" x14ac:dyDescent="0.25">
      <c r="A1545" s="19">
        <v>9475</v>
      </c>
      <c r="B1545" s="31" t="s">
        <v>313</v>
      </c>
      <c r="C1545" s="70">
        <v>30</v>
      </c>
      <c r="D1545" s="70">
        <v>18</v>
      </c>
      <c r="E1545" s="70">
        <v>6</v>
      </c>
      <c r="F1545" s="47" t="s">
        <v>314</v>
      </c>
      <c r="G1545" s="10">
        <v>6</v>
      </c>
    </row>
    <row r="1546" spans="1:7" ht="15.95" customHeight="1" x14ac:dyDescent="0.25">
      <c r="A1546" s="19">
        <v>9479</v>
      </c>
      <c r="B1546" s="31" t="s">
        <v>412</v>
      </c>
      <c r="C1546" s="70">
        <v>10</v>
      </c>
      <c r="D1546" s="70">
        <v>8</v>
      </c>
      <c r="E1546" s="70">
        <v>6</v>
      </c>
      <c r="F1546" s="47"/>
      <c r="G1546" s="10" t="s">
        <v>1980</v>
      </c>
    </row>
    <row r="1547" spans="1:7" ht="15.95" customHeight="1" x14ac:dyDescent="0.25">
      <c r="A1547" s="19">
        <v>9480</v>
      </c>
      <c r="B1547" s="31" t="s">
        <v>360</v>
      </c>
      <c r="C1547" s="70">
        <v>12</v>
      </c>
      <c r="D1547" s="70">
        <v>10</v>
      </c>
      <c r="E1547" s="70">
        <v>8</v>
      </c>
      <c r="F1547" s="47"/>
      <c r="G1547" s="10">
        <v>12</v>
      </c>
    </row>
    <row r="1548" spans="1:7" ht="15.95" customHeight="1" x14ac:dyDescent="0.25">
      <c r="A1548" s="19">
        <v>9481</v>
      </c>
      <c r="B1548" s="31" t="s">
        <v>389</v>
      </c>
      <c r="C1548" s="70">
        <v>10</v>
      </c>
      <c r="D1548" s="70">
        <v>8</v>
      </c>
      <c r="E1548" s="70">
        <v>6</v>
      </c>
      <c r="F1548" s="47"/>
      <c r="G1548" s="10" t="s">
        <v>1980</v>
      </c>
    </row>
    <row r="1549" spans="1:7" ht="15.95" customHeight="1" x14ac:dyDescent="0.25">
      <c r="A1549" s="10">
        <v>9482</v>
      </c>
      <c r="B1549" s="31" t="s">
        <v>1893</v>
      </c>
      <c r="C1549" s="70">
        <v>45</v>
      </c>
      <c r="D1549" s="70">
        <v>40</v>
      </c>
      <c r="E1549" s="70">
        <v>35</v>
      </c>
      <c r="F1549" s="47" t="s">
        <v>318</v>
      </c>
      <c r="G1549" s="10">
        <v>35</v>
      </c>
    </row>
    <row r="1550" spans="1:7" ht="15.95" customHeight="1" x14ac:dyDescent="0.25">
      <c r="A1550" s="19">
        <v>9483</v>
      </c>
      <c r="B1550" s="31" t="s">
        <v>340</v>
      </c>
      <c r="C1550" s="70">
        <v>6</v>
      </c>
      <c r="D1550" s="70">
        <v>5</v>
      </c>
      <c r="E1550" s="70">
        <v>4</v>
      </c>
      <c r="F1550" s="47"/>
      <c r="G1550" s="10" t="s">
        <v>1980</v>
      </c>
    </row>
    <row r="1551" spans="1:7" ht="15.95" customHeight="1" x14ac:dyDescent="0.25">
      <c r="A1551" s="10">
        <v>9484</v>
      </c>
      <c r="B1551" s="31" t="s">
        <v>1894</v>
      </c>
      <c r="C1551" s="70">
        <v>8</v>
      </c>
      <c r="D1551" s="70">
        <v>6</v>
      </c>
      <c r="E1551" s="70">
        <v>4</v>
      </c>
      <c r="F1551" s="47"/>
      <c r="G1551" s="10" t="s">
        <v>1980</v>
      </c>
    </row>
    <row r="1552" spans="1:7" ht="15.95" customHeight="1" x14ac:dyDescent="0.25">
      <c r="A1552" s="19">
        <v>9485</v>
      </c>
      <c r="B1552" s="31" t="s">
        <v>374</v>
      </c>
      <c r="C1552" s="70">
        <v>9</v>
      </c>
      <c r="D1552" s="70">
        <v>7</v>
      </c>
      <c r="E1552" s="70">
        <v>5</v>
      </c>
      <c r="F1552" s="47"/>
      <c r="G1552" s="10" t="s">
        <v>1980</v>
      </c>
    </row>
    <row r="1553" spans="1:7" ht="15.95" customHeight="1" x14ac:dyDescent="0.25">
      <c r="A1553" s="10">
        <v>9486</v>
      </c>
      <c r="B1553" s="31" t="s">
        <v>1895</v>
      </c>
      <c r="C1553" s="70">
        <v>10</v>
      </c>
      <c r="D1553" s="70">
        <v>8</v>
      </c>
      <c r="E1553" s="70">
        <v>6</v>
      </c>
      <c r="F1553" s="47"/>
      <c r="G1553" s="10" t="s">
        <v>1980</v>
      </c>
    </row>
    <row r="1554" spans="1:7" ht="15.95" customHeight="1" x14ac:dyDescent="0.25">
      <c r="A1554" s="19">
        <v>9487</v>
      </c>
      <c r="B1554" s="31" t="s">
        <v>364</v>
      </c>
      <c r="C1554" s="70">
        <v>20</v>
      </c>
      <c r="D1554" s="70">
        <v>18</v>
      </c>
      <c r="E1554" s="70">
        <v>16</v>
      </c>
      <c r="F1554" s="47"/>
      <c r="G1554" s="10" t="s">
        <v>1980</v>
      </c>
    </row>
    <row r="1555" spans="1:7" ht="15.95" customHeight="1" x14ac:dyDescent="0.25">
      <c r="A1555" s="10">
        <v>9488</v>
      </c>
      <c r="B1555" s="31" t="s">
        <v>1896</v>
      </c>
      <c r="C1555" s="70">
        <v>6</v>
      </c>
      <c r="D1555" s="70">
        <v>5</v>
      </c>
      <c r="E1555" s="70">
        <v>4</v>
      </c>
      <c r="F1555" s="47"/>
      <c r="G1555" s="10" t="s">
        <v>1980</v>
      </c>
    </row>
    <row r="1556" spans="1:7" ht="15.95" customHeight="1" x14ac:dyDescent="0.25">
      <c r="A1556" s="19">
        <v>9489</v>
      </c>
      <c r="B1556" s="31" t="s">
        <v>430</v>
      </c>
      <c r="C1556" s="70">
        <v>14</v>
      </c>
      <c r="D1556" s="70">
        <v>12</v>
      </c>
      <c r="E1556" s="70">
        <v>10</v>
      </c>
      <c r="F1556" s="47"/>
      <c r="G1556" s="10" t="s">
        <v>1980</v>
      </c>
    </row>
    <row r="1557" spans="1:7" ht="15.95" customHeight="1" x14ac:dyDescent="0.25">
      <c r="A1557" s="19">
        <v>9490</v>
      </c>
      <c r="B1557" s="31" t="s">
        <v>361</v>
      </c>
      <c r="C1557" s="70">
        <v>12</v>
      </c>
      <c r="D1557" s="70">
        <v>10</v>
      </c>
      <c r="E1557" s="70">
        <v>8</v>
      </c>
      <c r="F1557" s="47"/>
      <c r="G1557" s="10" t="s">
        <v>1980</v>
      </c>
    </row>
    <row r="1558" spans="1:7" ht="15.95" customHeight="1" x14ac:dyDescent="0.25">
      <c r="A1558" s="19">
        <v>9492</v>
      </c>
      <c r="B1558" s="31" t="s">
        <v>456</v>
      </c>
      <c r="C1558" s="70">
        <v>12</v>
      </c>
      <c r="D1558" s="70">
        <v>10</v>
      </c>
      <c r="E1558" s="70">
        <v>8</v>
      </c>
      <c r="F1558" s="47"/>
      <c r="G1558" s="10" t="s">
        <v>1980</v>
      </c>
    </row>
    <row r="1559" spans="1:7" ht="15.95" customHeight="1" x14ac:dyDescent="0.25">
      <c r="A1559" s="19">
        <v>9493</v>
      </c>
      <c r="B1559" s="31" t="s">
        <v>474</v>
      </c>
      <c r="C1559" s="70">
        <v>10</v>
      </c>
      <c r="D1559" s="70">
        <v>8</v>
      </c>
      <c r="E1559" s="70">
        <v>6</v>
      </c>
      <c r="F1559" s="47"/>
      <c r="G1559" s="10" t="s">
        <v>1980</v>
      </c>
    </row>
    <row r="1560" spans="1:7" ht="15.95" customHeight="1" x14ac:dyDescent="0.25">
      <c r="A1560" s="19">
        <v>9496</v>
      </c>
      <c r="B1560" s="31" t="s">
        <v>436</v>
      </c>
      <c r="C1560" s="70">
        <v>12</v>
      </c>
      <c r="D1560" s="70">
        <v>10</v>
      </c>
      <c r="E1560" s="70">
        <v>8</v>
      </c>
      <c r="F1560" s="47" t="s">
        <v>437</v>
      </c>
      <c r="G1560" s="10">
        <v>8</v>
      </c>
    </row>
    <row r="1561" spans="1:7" ht="15.95" customHeight="1" x14ac:dyDescent="0.25">
      <c r="A1561" s="19">
        <v>9498</v>
      </c>
      <c r="B1561" s="33" t="s">
        <v>331</v>
      </c>
      <c r="C1561" s="74">
        <v>5</v>
      </c>
      <c r="D1561" s="74">
        <v>4</v>
      </c>
      <c r="E1561" s="74">
        <v>3</v>
      </c>
      <c r="F1561" s="53"/>
      <c r="G1561" s="10" t="s">
        <v>1980</v>
      </c>
    </row>
    <row r="1562" spans="1:7" ht="15.95" customHeight="1" x14ac:dyDescent="0.25">
      <c r="A1562" s="19">
        <v>9502</v>
      </c>
      <c r="B1562" s="33" t="s">
        <v>371</v>
      </c>
      <c r="C1562" s="74">
        <v>4</v>
      </c>
      <c r="D1562" s="74">
        <v>3</v>
      </c>
      <c r="E1562" s="74">
        <v>2</v>
      </c>
      <c r="F1562" s="53"/>
      <c r="G1562" s="10" t="s">
        <v>1980</v>
      </c>
    </row>
    <row r="1563" spans="1:7" ht="15.95" customHeight="1" x14ac:dyDescent="0.25">
      <c r="A1563" s="19">
        <v>9503</v>
      </c>
      <c r="B1563" s="33" t="s">
        <v>432</v>
      </c>
      <c r="C1563" s="74">
        <v>34</v>
      </c>
      <c r="D1563" s="74">
        <v>32</v>
      </c>
      <c r="E1563" s="74">
        <v>30</v>
      </c>
      <c r="F1563" s="53" t="s">
        <v>433</v>
      </c>
      <c r="G1563" s="10" t="s">
        <v>1980</v>
      </c>
    </row>
    <row r="1564" spans="1:7" ht="15.95" customHeight="1" x14ac:dyDescent="0.25">
      <c r="A1564" s="19">
        <v>9504</v>
      </c>
      <c r="B1564" s="33" t="s">
        <v>347</v>
      </c>
      <c r="C1564" s="74">
        <v>26</v>
      </c>
      <c r="D1564" s="74">
        <v>24</v>
      </c>
      <c r="E1564" s="74">
        <v>22</v>
      </c>
      <c r="F1564" s="53"/>
      <c r="G1564" s="10" t="s">
        <v>1980</v>
      </c>
    </row>
    <row r="1565" spans="1:7" ht="15.95" customHeight="1" x14ac:dyDescent="0.25">
      <c r="A1565" s="19">
        <v>9505</v>
      </c>
      <c r="B1565" s="33" t="s">
        <v>471</v>
      </c>
      <c r="C1565" s="74">
        <v>10</v>
      </c>
      <c r="D1565" s="74">
        <v>8</v>
      </c>
      <c r="E1565" s="74">
        <v>6</v>
      </c>
      <c r="F1565" s="53" t="s">
        <v>472</v>
      </c>
      <c r="G1565" s="10" t="s">
        <v>1980</v>
      </c>
    </row>
    <row r="1566" spans="1:7" ht="15.95" customHeight="1" x14ac:dyDescent="0.25">
      <c r="A1566" s="19">
        <v>9507</v>
      </c>
      <c r="B1566" s="33" t="s">
        <v>403</v>
      </c>
      <c r="C1566" s="74">
        <v>4</v>
      </c>
      <c r="D1566" s="74">
        <v>3</v>
      </c>
      <c r="E1566" s="74">
        <v>2</v>
      </c>
      <c r="F1566" s="53"/>
      <c r="G1566" s="10">
        <v>4</v>
      </c>
    </row>
    <row r="1567" spans="1:7" ht="15.95" customHeight="1" x14ac:dyDescent="0.25">
      <c r="A1567" s="19">
        <v>9509</v>
      </c>
      <c r="B1567" s="33" t="s">
        <v>375</v>
      </c>
      <c r="C1567" s="74">
        <v>10</v>
      </c>
      <c r="D1567" s="74">
        <v>8</v>
      </c>
      <c r="E1567" s="74">
        <v>6</v>
      </c>
      <c r="F1567" s="53"/>
      <c r="G1567" s="10" t="s">
        <v>1980</v>
      </c>
    </row>
    <row r="1568" spans="1:7" ht="15.95" customHeight="1" x14ac:dyDescent="0.25">
      <c r="A1568" s="19">
        <v>9511</v>
      </c>
      <c r="B1568" s="33" t="s">
        <v>546</v>
      </c>
      <c r="C1568" s="74">
        <v>8</v>
      </c>
      <c r="D1568" s="74">
        <v>6</v>
      </c>
      <c r="E1568" s="74">
        <v>4</v>
      </c>
      <c r="F1568" s="53"/>
      <c r="G1568" s="10">
        <v>4</v>
      </c>
    </row>
    <row r="1569" spans="1:7" ht="15.95" customHeight="1" x14ac:dyDescent="0.25">
      <c r="A1569" s="19">
        <v>9514</v>
      </c>
      <c r="B1569" s="33" t="s">
        <v>481</v>
      </c>
      <c r="C1569" s="74">
        <v>8</v>
      </c>
      <c r="D1569" s="74">
        <v>6</v>
      </c>
      <c r="E1569" s="74">
        <v>4</v>
      </c>
      <c r="F1569" s="53"/>
      <c r="G1569" s="10" t="s">
        <v>1980</v>
      </c>
    </row>
    <row r="1570" spans="1:7" ht="15.95" customHeight="1" x14ac:dyDescent="0.25">
      <c r="A1570" s="19">
        <v>9515</v>
      </c>
      <c r="B1570" s="54" t="s">
        <v>442</v>
      </c>
      <c r="C1570" s="75">
        <v>8</v>
      </c>
      <c r="D1570" s="75">
        <v>6</v>
      </c>
      <c r="E1570" s="75">
        <v>4</v>
      </c>
      <c r="F1570" s="55" t="s">
        <v>443</v>
      </c>
      <c r="G1570" s="10" t="s">
        <v>1980</v>
      </c>
    </row>
    <row r="1571" spans="1:7" ht="15.95" customHeight="1" x14ac:dyDescent="0.25">
      <c r="A1571" s="19">
        <v>9518</v>
      </c>
      <c r="B1571" s="54" t="s">
        <v>540</v>
      </c>
      <c r="C1571" s="75">
        <v>12</v>
      </c>
      <c r="D1571" s="75">
        <v>10</v>
      </c>
      <c r="E1571" s="75">
        <v>8</v>
      </c>
      <c r="F1571" s="55" t="s">
        <v>307</v>
      </c>
      <c r="G1571" s="10">
        <v>12</v>
      </c>
    </row>
    <row r="1572" spans="1:7" ht="15.95" customHeight="1" x14ac:dyDescent="0.25">
      <c r="A1572" s="19">
        <v>9519</v>
      </c>
      <c r="B1572" s="54" t="s">
        <v>529</v>
      </c>
      <c r="C1572" s="75">
        <v>56</v>
      </c>
      <c r="D1572" s="75">
        <v>54</v>
      </c>
      <c r="E1572" s="75">
        <v>52</v>
      </c>
      <c r="F1572" s="55" t="s">
        <v>307</v>
      </c>
      <c r="G1572" s="10" t="s">
        <v>1980</v>
      </c>
    </row>
    <row r="1573" spans="1:7" ht="15.95" customHeight="1" x14ac:dyDescent="0.25">
      <c r="A1573" s="20">
        <v>9520</v>
      </c>
      <c r="B1573" s="31" t="s">
        <v>516</v>
      </c>
      <c r="C1573" s="70">
        <v>18</v>
      </c>
      <c r="D1573" s="70">
        <v>16</v>
      </c>
      <c r="E1573" s="70">
        <v>14</v>
      </c>
      <c r="F1573" s="47"/>
      <c r="G1573" s="10">
        <v>16</v>
      </c>
    </row>
    <row r="1574" spans="1:7" ht="15.95" customHeight="1" x14ac:dyDescent="0.25">
      <c r="A1574" s="20">
        <v>9526</v>
      </c>
      <c r="B1574" s="31" t="s">
        <v>477</v>
      </c>
      <c r="C1574" s="70">
        <v>14</v>
      </c>
      <c r="D1574" s="70">
        <v>12</v>
      </c>
      <c r="E1574" s="70">
        <v>10</v>
      </c>
      <c r="F1574" s="47"/>
      <c r="G1574" s="10" t="s">
        <v>1980</v>
      </c>
    </row>
    <row r="1575" spans="1:7" ht="15.95" customHeight="1" x14ac:dyDescent="0.25">
      <c r="A1575" s="13">
        <v>9619</v>
      </c>
      <c r="B1575" s="23" t="s">
        <v>414</v>
      </c>
      <c r="C1575" s="61">
        <v>5</v>
      </c>
      <c r="D1575" s="61">
        <v>4</v>
      </c>
      <c r="E1575" s="61">
        <v>3</v>
      </c>
      <c r="F1575" s="37" t="s">
        <v>98</v>
      </c>
      <c r="G1575" s="10" t="s">
        <v>1980</v>
      </c>
    </row>
    <row r="1576" spans="1:7" ht="15.95" customHeight="1" x14ac:dyDescent="0.25">
      <c r="A1576" s="13">
        <v>9622</v>
      </c>
      <c r="B1576" s="23" t="s">
        <v>451</v>
      </c>
      <c r="C1576" s="61">
        <v>6</v>
      </c>
      <c r="D1576" s="61">
        <v>5</v>
      </c>
      <c r="E1576" s="61">
        <v>4</v>
      </c>
      <c r="F1576" s="37" t="s">
        <v>98</v>
      </c>
      <c r="G1576" s="10" t="s">
        <v>1980</v>
      </c>
    </row>
    <row r="1577" spans="1:7" ht="15.95" customHeight="1" x14ac:dyDescent="0.25">
      <c r="A1577" s="13">
        <v>9632</v>
      </c>
      <c r="B1577" s="23" t="s">
        <v>507</v>
      </c>
      <c r="C1577" s="61">
        <v>5</v>
      </c>
      <c r="D1577" s="61">
        <v>4</v>
      </c>
      <c r="E1577" s="61">
        <v>3</v>
      </c>
      <c r="F1577" s="37" t="s">
        <v>318</v>
      </c>
      <c r="G1577" s="10">
        <v>5</v>
      </c>
    </row>
    <row r="1578" spans="1:7" ht="15.95" customHeight="1" x14ac:dyDescent="0.25">
      <c r="A1578" s="13">
        <v>9639</v>
      </c>
      <c r="B1578" s="23" t="s">
        <v>434</v>
      </c>
      <c r="C1578" s="61">
        <v>34</v>
      </c>
      <c r="D1578" s="61">
        <v>32</v>
      </c>
      <c r="E1578" s="61">
        <v>30</v>
      </c>
      <c r="F1578" s="37" t="s">
        <v>318</v>
      </c>
      <c r="G1578" s="10" t="s">
        <v>1980</v>
      </c>
    </row>
    <row r="1579" spans="1:7" ht="15.95" customHeight="1" x14ac:dyDescent="0.25">
      <c r="A1579" s="13">
        <v>9642</v>
      </c>
      <c r="B1579" s="23" t="s">
        <v>518</v>
      </c>
      <c r="C1579" s="61">
        <v>21</v>
      </c>
      <c r="D1579" s="61">
        <v>19</v>
      </c>
      <c r="E1579" s="61">
        <v>17</v>
      </c>
      <c r="F1579" s="37" t="s">
        <v>318</v>
      </c>
      <c r="G1579" s="10">
        <v>17</v>
      </c>
    </row>
    <row r="1580" spans="1:7" ht="15.95" customHeight="1" x14ac:dyDescent="0.25">
      <c r="A1580" s="13">
        <v>9657</v>
      </c>
      <c r="B1580" s="23" t="s">
        <v>334</v>
      </c>
      <c r="C1580" s="61">
        <v>28</v>
      </c>
      <c r="D1580" s="61">
        <v>26</v>
      </c>
      <c r="E1580" s="61">
        <v>24</v>
      </c>
      <c r="F1580" s="37" t="s">
        <v>318</v>
      </c>
      <c r="G1580" s="10" t="s">
        <v>1980</v>
      </c>
    </row>
    <row r="1581" spans="1:7" ht="15.95" customHeight="1" x14ac:dyDescent="0.25">
      <c r="A1581" s="13">
        <v>9658</v>
      </c>
      <c r="B1581" s="23" t="s">
        <v>466</v>
      </c>
      <c r="C1581" s="61">
        <v>4</v>
      </c>
      <c r="D1581" s="61">
        <v>3</v>
      </c>
      <c r="E1581" s="61">
        <v>2</v>
      </c>
      <c r="F1581" s="37" t="s">
        <v>318</v>
      </c>
      <c r="G1581" s="10" t="s">
        <v>1980</v>
      </c>
    </row>
    <row r="1582" spans="1:7" ht="15.95" customHeight="1" x14ac:dyDescent="0.25">
      <c r="A1582" s="13">
        <v>9687</v>
      </c>
      <c r="B1582" s="23" t="s">
        <v>485</v>
      </c>
      <c r="C1582" s="61">
        <v>5</v>
      </c>
      <c r="D1582" s="61">
        <v>4</v>
      </c>
      <c r="E1582" s="61">
        <v>3</v>
      </c>
      <c r="F1582" s="37"/>
      <c r="G1582" s="10" t="s">
        <v>1980</v>
      </c>
    </row>
    <row r="1583" spans="1:7" ht="15.95" customHeight="1" x14ac:dyDescent="0.25">
      <c r="A1583" s="13">
        <v>9692</v>
      </c>
      <c r="B1583" s="23" t="s">
        <v>365</v>
      </c>
      <c r="C1583" s="61">
        <v>4</v>
      </c>
      <c r="D1583" s="61">
        <v>3</v>
      </c>
      <c r="E1583" s="61">
        <v>2</v>
      </c>
      <c r="F1583" s="37"/>
      <c r="G1583" s="10" t="s">
        <v>1980</v>
      </c>
    </row>
    <row r="1584" spans="1:7" ht="15.95" customHeight="1" x14ac:dyDescent="0.25">
      <c r="A1584" s="13">
        <v>9695</v>
      </c>
      <c r="B1584" s="23" t="s">
        <v>416</v>
      </c>
      <c r="C1584" s="61">
        <v>5</v>
      </c>
      <c r="D1584" s="61">
        <v>4</v>
      </c>
      <c r="E1584" s="61">
        <v>3</v>
      </c>
      <c r="F1584" s="37"/>
      <c r="G1584" s="10" t="s">
        <v>1980</v>
      </c>
    </row>
    <row r="1585" spans="1:7" ht="15.95" customHeight="1" x14ac:dyDescent="0.25">
      <c r="A1585" s="13">
        <v>9696</v>
      </c>
      <c r="B1585" s="23" t="s">
        <v>462</v>
      </c>
      <c r="C1585" s="61">
        <v>24</v>
      </c>
      <c r="D1585" s="61">
        <v>22</v>
      </c>
      <c r="E1585" s="61">
        <v>20</v>
      </c>
      <c r="F1585" s="37" t="s">
        <v>307</v>
      </c>
      <c r="G1585" s="10" t="s">
        <v>1980</v>
      </c>
    </row>
    <row r="1586" spans="1:7" ht="15.95" customHeight="1" x14ac:dyDescent="0.25">
      <c r="A1586" s="13">
        <v>12701</v>
      </c>
      <c r="B1586" s="23" t="s">
        <v>1085</v>
      </c>
      <c r="C1586" s="66">
        <v>8</v>
      </c>
      <c r="D1586" s="66">
        <v>6</v>
      </c>
      <c r="E1586" s="66">
        <v>4</v>
      </c>
      <c r="F1586" s="37"/>
      <c r="G1586" s="10" t="s">
        <v>1980</v>
      </c>
    </row>
    <row r="1587" spans="1:7" ht="15.95" customHeight="1" x14ac:dyDescent="0.25">
      <c r="A1587" s="13">
        <v>12702</v>
      </c>
      <c r="B1587" s="23" t="s">
        <v>1086</v>
      </c>
      <c r="C1587" s="66">
        <v>16</v>
      </c>
      <c r="D1587" s="66">
        <v>12</v>
      </c>
      <c r="E1587" s="66">
        <v>8</v>
      </c>
      <c r="F1587" s="37"/>
      <c r="G1587" s="10" t="s">
        <v>1980</v>
      </c>
    </row>
    <row r="1588" spans="1:7" ht="15.95" customHeight="1" x14ac:dyDescent="0.25">
      <c r="A1588" s="13">
        <v>12703</v>
      </c>
      <c r="B1588" s="23" t="s">
        <v>1087</v>
      </c>
      <c r="C1588" s="66">
        <v>10</v>
      </c>
      <c r="D1588" s="66">
        <v>8</v>
      </c>
      <c r="E1588" s="66">
        <v>6</v>
      </c>
      <c r="F1588" s="37"/>
      <c r="G1588" s="10">
        <v>10</v>
      </c>
    </row>
    <row r="1589" spans="1:7" ht="15.95" customHeight="1" x14ac:dyDescent="0.25">
      <c r="A1589" s="13">
        <v>12704</v>
      </c>
      <c r="B1589" s="23" t="s">
        <v>1088</v>
      </c>
      <c r="C1589" s="66">
        <v>10</v>
      </c>
      <c r="D1589" s="66">
        <v>8</v>
      </c>
      <c r="E1589" s="66">
        <v>8</v>
      </c>
      <c r="F1589" s="37"/>
      <c r="G1589" s="10" t="s">
        <v>1980</v>
      </c>
    </row>
    <row r="1590" spans="1:7" ht="15.95" customHeight="1" x14ac:dyDescent="0.25">
      <c r="A1590" s="13">
        <v>12705</v>
      </c>
      <c r="B1590" s="23" t="s">
        <v>1089</v>
      </c>
      <c r="C1590" s="66">
        <v>20</v>
      </c>
      <c r="D1590" s="66">
        <v>16</v>
      </c>
      <c r="E1590" s="66">
        <v>16</v>
      </c>
      <c r="F1590" s="40" t="s">
        <v>1090</v>
      </c>
      <c r="G1590" s="10" t="s">
        <v>1980</v>
      </c>
    </row>
    <row r="1591" spans="1:7" ht="15.95" customHeight="1" x14ac:dyDescent="0.25">
      <c r="A1591" s="13">
        <v>12706</v>
      </c>
      <c r="B1591" s="23" t="s">
        <v>1091</v>
      </c>
      <c r="C1591" s="66">
        <v>6</v>
      </c>
      <c r="D1591" s="66">
        <v>4</v>
      </c>
      <c r="E1591" s="66">
        <v>4</v>
      </c>
      <c r="F1591" s="37"/>
      <c r="G1591" s="10">
        <v>6</v>
      </c>
    </row>
    <row r="1592" spans="1:7" ht="15.95" customHeight="1" x14ac:dyDescent="0.25">
      <c r="A1592" s="13">
        <v>12707</v>
      </c>
      <c r="B1592" s="23" t="s">
        <v>1092</v>
      </c>
      <c r="C1592" s="66">
        <v>3</v>
      </c>
      <c r="D1592" s="66">
        <v>3</v>
      </c>
      <c r="E1592" s="66">
        <v>3</v>
      </c>
      <c r="F1592" s="37"/>
      <c r="G1592" s="10">
        <v>3</v>
      </c>
    </row>
    <row r="1593" spans="1:7" ht="15.95" customHeight="1" x14ac:dyDescent="0.25">
      <c r="A1593" s="13">
        <v>12708</v>
      </c>
      <c r="B1593" s="23" t="s">
        <v>1093</v>
      </c>
      <c r="C1593" s="66">
        <v>16</v>
      </c>
      <c r="D1593" s="66">
        <v>12</v>
      </c>
      <c r="E1593" s="66">
        <v>8</v>
      </c>
      <c r="F1593" s="37"/>
      <c r="G1593" s="10" t="s">
        <v>1980</v>
      </c>
    </row>
    <row r="1594" spans="1:7" ht="15.95" customHeight="1" x14ac:dyDescent="0.25">
      <c r="A1594" s="13">
        <v>12709</v>
      </c>
      <c r="B1594" s="23" t="s">
        <v>1094</v>
      </c>
      <c r="C1594" s="66">
        <v>10</v>
      </c>
      <c r="D1594" s="66">
        <v>8</v>
      </c>
      <c r="E1594" s="66">
        <v>6</v>
      </c>
      <c r="F1594" s="40" t="s">
        <v>1095</v>
      </c>
      <c r="G1594" s="10" t="s">
        <v>1980</v>
      </c>
    </row>
    <row r="1595" spans="1:7" ht="15.95" customHeight="1" x14ac:dyDescent="0.25">
      <c r="A1595" s="13">
        <v>12710</v>
      </c>
      <c r="B1595" s="23" t="s">
        <v>1096</v>
      </c>
      <c r="C1595" s="66">
        <v>10</v>
      </c>
      <c r="D1595" s="66">
        <v>8</v>
      </c>
      <c r="E1595" s="66">
        <v>6</v>
      </c>
      <c r="F1595" s="37"/>
      <c r="G1595" s="10">
        <v>10</v>
      </c>
    </row>
    <row r="1596" spans="1:7" ht="15.95" customHeight="1" x14ac:dyDescent="0.25">
      <c r="A1596" s="10"/>
      <c r="B1596" s="34"/>
      <c r="C1596" s="76"/>
      <c r="D1596" s="76"/>
      <c r="E1596" s="76"/>
      <c r="F1596" s="52"/>
      <c r="G1596" s="10" t="e">
        <f>_xlfn.IFNA(VLOOKUP(B1596,#REF!, 2,FALSE),"")</f>
        <v>#REF!</v>
      </c>
    </row>
    <row r="1597" spans="1:7" ht="15.95" customHeight="1" x14ac:dyDescent="0.25">
      <c r="A1597" s="10"/>
      <c r="B1597" s="34"/>
      <c r="C1597" s="76"/>
      <c r="D1597" s="76"/>
      <c r="E1597" s="76"/>
      <c r="F1597" s="52"/>
      <c r="G1597" s="10" t="e">
        <f>_xlfn.IFNA(VLOOKUP(B1597,#REF!, 2,FALSE),"")</f>
        <v>#REF!</v>
      </c>
    </row>
    <row r="1598" spans="1:7" ht="15.95" customHeight="1" x14ac:dyDescent="0.25">
      <c r="A1598" s="10"/>
      <c r="B1598" s="34"/>
      <c r="C1598" s="76"/>
      <c r="D1598" s="76"/>
      <c r="E1598" s="76"/>
      <c r="F1598" s="52"/>
      <c r="G1598" s="10" t="e">
        <f>_xlfn.IFNA(VLOOKUP(B1598,#REF!, 2,FALSE),"")</f>
        <v>#REF!</v>
      </c>
    </row>
    <row r="1599" spans="1:7" ht="15.95" customHeight="1" x14ac:dyDescent="0.25">
      <c r="A1599" s="10"/>
      <c r="B1599" s="34"/>
      <c r="C1599" s="76"/>
      <c r="D1599" s="76"/>
      <c r="E1599" s="76"/>
      <c r="F1599" s="52"/>
      <c r="G1599" s="10" t="e">
        <f>_xlfn.IFNA(VLOOKUP(B1599,#REF!, 2,FALSE),"")</f>
        <v>#REF!</v>
      </c>
    </row>
    <row r="1600" spans="1:7" ht="15.95" customHeight="1" x14ac:dyDescent="0.25">
      <c r="A1600" s="10"/>
      <c r="B1600" s="34"/>
      <c r="C1600" s="76"/>
      <c r="D1600" s="76"/>
      <c r="E1600" s="76"/>
      <c r="F1600" s="52"/>
      <c r="G1600" s="10" t="e">
        <f>_xlfn.IFNA(VLOOKUP(B1600,#REF!, 2,FALSE),"")</f>
        <v>#REF!</v>
      </c>
    </row>
    <row r="1601" spans="1:7" ht="15.95" customHeight="1" x14ac:dyDescent="0.25">
      <c r="A1601" s="10"/>
      <c r="B1601" s="34"/>
      <c r="C1601" s="76"/>
      <c r="D1601" s="76"/>
      <c r="E1601" s="76"/>
      <c r="F1601" s="52"/>
      <c r="G1601" s="10" t="e">
        <f>_xlfn.IFNA(VLOOKUP(B1601,#REF!, 2,FALSE),"")</f>
        <v>#REF!</v>
      </c>
    </row>
    <row r="1602" spans="1:7" ht="15.95" customHeight="1" x14ac:dyDescent="0.25">
      <c r="A1602" s="10"/>
      <c r="B1602" s="34"/>
      <c r="C1602" s="76"/>
      <c r="D1602" s="76"/>
      <c r="E1602" s="76"/>
      <c r="F1602" s="52"/>
      <c r="G1602" s="10" t="e">
        <f>_xlfn.IFNA(VLOOKUP(B1602,#REF!, 2,FALSE),"")</f>
        <v>#REF!</v>
      </c>
    </row>
    <row r="1603" spans="1:7" ht="15.95" customHeight="1" x14ac:dyDescent="0.25">
      <c r="A1603" s="10"/>
      <c r="B1603" s="34"/>
      <c r="C1603" s="76"/>
      <c r="D1603" s="76"/>
      <c r="E1603" s="76"/>
      <c r="F1603" s="52"/>
      <c r="G1603" s="10" t="e">
        <f>_xlfn.IFNA(VLOOKUP(B1603,#REF!, 2,FALSE),"")</f>
        <v>#REF!</v>
      </c>
    </row>
    <row r="1604" spans="1:7" ht="15.95" customHeight="1" x14ac:dyDescent="0.25">
      <c r="A1604" s="10"/>
      <c r="B1604" s="34"/>
      <c r="C1604" s="76"/>
      <c r="D1604" s="76"/>
      <c r="E1604" s="76"/>
      <c r="F1604" s="52"/>
      <c r="G1604" s="10" t="e">
        <f>_xlfn.IFNA(VLOOKUP(B1604,#REF!, 2,FALSE),"")</f>
        <v>#REF!</v>
      </c>
    </row>
    <row r="1605" spans="1:7" ht="15.95" customHeight="1" x14ac:dyDescent="0.25">
      <c r="A1605" s="10"/>
      <c r="B1605" s="34"/>
      <c r="C1605" s="76"/>
      <c r="D1605" s="76"/>
      <c r="E1605" s="76"/>
      <c r="F1605" s="52"/>
      <c r="G1605" s="10" t="e">
        <f>_xlfn.IFNA(VLOOKUP(B1605,#REF!, 2,FALSE),"")</f>
        <v>#REF!</v>
      </c>
    </row>
    <row r="1606" spans="1:7" ht="15.95" customHeight="1" x14ac:dyDescent="0.25">
      <c r="A1606" s="10"/>
      <c r="B1606" s="34"/>
      <c r="C1606" s="76"/>
      <c r="D1606" s="76"/>
      <c r="E1606" s="76"/>
      <c r="F1606" s="52"/>
      <c r="G1606" s="10" t="e">
        <f>_xlfn.IFNA(VLOOKUP(B1606,#REF!, 2,FALSE),"")</f>
        <v>#REF!</v>
      </c>
    </row>
    <row r="1607" spans="1:7" ht="15.95" customHeight="1" x14ac:dyDescent="0.25">
      <c r="A1607" s="10"/>
      <c r="B1607" s="34"/>
      <c r="C1607" s="76"/>
      <c r="D1607" s="76"/>
      <c r="E1607" s="76"/>
      <c r="F1607" s="52"/>
      <c r="G1607" s="10" t="e">
        <f>_xlfn.IFNA(VLOOKUP(B1607,#REF!, 2,FALSE),"")</f>
        <v>#REF!</v>
      </c>
    </row>
    <row r="1608" spans="1:7" ht="15.95" customHeight="1" x14ac:dyDescent="0.25">
      <c r="A1608" s="10"/>
      <c r="B1608" s="34"/>
      <c r="C1608" s="76"/>
      <c r="D1608" s="76"/>
      <c r="E1608" s="76"/>
      <c r="F1608" s="52"/>
      <c r="G1608" s="10" t="e">
        <f>_xlfn.IFNA(VLOOKUP(B1608,#REF!, 2,FALSE),"")</f>
        <v>#REF!</v>
      </c>
    </row>
    <row r="1609" spans="1:7" ht="15.95" customHeight="1" x14ac:dyDescent="0.25">
      <c r="A1609" s="10"/>
      <c r="B1609" s="34"/>
      <c r="C1609" s="76"/>
      <c r="D1609" s="76"/>
      <c r="E1609" s="76"/>
      <c r="F1609" s="52"/>
      <c r="G1609" s="10" t="e">
        <f>_xlfn.IFNA(VLOOKUP(B1609,#REF!, 2,FALSE),"")</f>
        <v>#REF!</v>
      </c>
    </row>
    <row r="1610" spans="1:7" ht="15.95" customHeight="1" x14ac:dyDescent="0.25">
      <c r="A1610" s="10"/>
      <c r="B1610" s="34"/>
      <c r="C1610" s="76"/>
      <c r="D1610" s="76"/>
      <c r="E1610" s="76"/>
      <c r="F1610" s="52"/>
      <c r="G1610" s="10" t="e">
        <f>_xlfn.IFNA(VLOOKUP(B1610,#REF!, 2,FALSE),"")</f>
        <v>#REF!</v>
      </c>
    </row>
    <row r="1611" spans="1:7" ht="15.95" customHeight="1" x14ac:dyDescent="0.25">
      <c r="A1611" s="10"/>
      <c r="B1611" s="34"/>
      <c r="C1611" s="76"/>
      <c r="D1611" s="76"/>
      <c r="E1611" s="76"/>
      <c r="F1611" s="52"/>
      <c r="G1611" s="10" t="e">
        <f>_xlfn.IFNA(VLOOKUP(B1611,#REF!, 2,FALSE),"")</f>
        <v>#REF!</v>
      </c>
    </row>
    <row r="1612" spans="1:7" ht="15.95" customHeight="1" x14ac:dyDescent="0.25">
      <c r="A1612" s="10"/>
      <c r="B1612" s="34"/>
      <c r="C1612" s="76"/>
      <c r="D1612" s="76"/>
      <c r="E1612" s="76"/>
      <c r="F1612" s="52"/>
      <c r="G1612" s="10" t="e">
        <f>_xlfn.IFNA(VLOOKUP(B1612,#REF!, 2,FALSE),"")</f>
        <v>#REF!</v>
      </c>
    </row>
    <row r="1613" spans="1:7" ht="15.95" customHeight="1" x14ac:dyDescent="0.25">
      <c r="A1613" s="10"/>
      <c r="B1613" s="34"/>
      <c r="C1613" s="76"/>
      <c r="D1613" s="76"/>
      <c r="E1613" s="76"/>
      <c r="F1613" s="52"/>
      <c r="G1613" s="10" t="e">
        <f>_xlfn.IFNA(VLOOKUP(B1613,#REF!, 2,FALSE),"")</f>
        <v>#REF!</v>
      </c>
    </row>
    <row r="1614" spans="1:7" ht="15.95" customHeight="1" x14ac:dyDescent="0.25">
      <c r="A1614" s="10"/>
      <c r="B1614" s="34"/>
      <c r="C1614" s="76"/>
      <c r="D1614" s="76"/>
      <c r="E1614" s="76"/>
      <c r="F1614" s="52"/>
      <c r="G1614" s="10" t="e">
        <f>_xlfn.IFNA(VLOOKUP(B1614,#REF!, 2,FALSE),"")</f>
        <v>#REF!</v>
      </c>
    </row>
    <row r="1615" spans="1:7" ht="15.95" customHeight="1" x14ac:dyDescent="0.25">
      <c r="A1615" s="10"/>
      <c r="B1615" s="34"/>
      <c r="C1615" s="76"/>
      <c r="D1615" s="76"/>
      <c r="E1615" s="76"/>
      <c r="F1615" s="52"/>
      <c r="G1615" s="10" t="e">
        <f>_xlfn.IFNA(VLOOKUP(B1615,#REF!, 2,FALSE),"")</f>
        <v>#REF!</v>
      </c>
    </row>
    <row r="1616" spans="1:7" ht="15.95" customHeight="1" x14ac:dyDescent="0.25">
      <c r="A1616" s="10"/>
      <c r="B1616" s="34"/>
      <c r="C1616" s="76"/>
      <c r="D1616" s="76"/>
      <c r="E1616" s="76"/>
      <c r="F1616" s="52"/>
      <c r="G1616" s="10" t="e">
        <f>_xlfn.IFNA(VLOOKUP(B1616,#REF!, 2,FALSE),"")</f>
        <v>#REF!</v>
      </c>
    </row>
    <row r="1617" spans="1:7" ht="15.95" customHeight="1" x14ac:dyDescent="0.25">
      <c r="A1617" s="10"/>
      <c r="B1617" s="34"/>
      <c r="C1617" s="76"/>
      <c r="D1617" s="76"/>
      <c r="E1617" s="76"/>
      <c r="F1617" s="52"/>
      <c r="G1617" s="10" t="e">
        <f>_xlfn.IFNA(VLOOKUP(B1617,#REF!, 2,FALSE),"")</f>
        <v>#REF!</v>
      </c>
    </row>
    <row r="1618" spans="1:7" ht="15.95" customHeight="1" x14ac:dyDescent="0.25">
      <c r="A1618" s="10"/>
      <c r="B1618" s="34"/>
      <c r="C1618" s="76"/>
      <c r="D1618" s="76"/>
      <c r="E1618" s="76"/>
      <c r="F1618" s="52"/>
      <c r="G1618" s="10" t="e">
        <f>_xlfn.IFNA(VLOOKUP(B1618,#REF!, 2,FALSE),"")</f>
        <v>#REF!</v>
      </c>
    </row>
    <row r="1619" spans="1:7" ht="15.95" customHeight="1" x14ac:dyDescent="0.25">
      <c r="A1619" s="10"/>
      <c r="B1619" s="34"/>
      <c r="C1619" s="76"/>
      <c r="D1619" s="76"/>
      <c r="E1619" s="76"/>
      <c r="F1619" s="52"/>
      <c r="G1619" s="10" t="e">
        <f>_xlfn.IFNA(VLOOKUP(B1619,#REF!, 2,FALSE),"")</f>
        <v>#REF!</v>
      </c>
    </row>
    <row r="1620" spans="1:7" ht="15.95" customHeight="1" x14ac:dyDescent="0.25">
      <c r="A1620" s="10"/>
      <c r="B1620" s="34"/>
      <c r="C1620" s="76"/>
      <c r="D1620" s="76"/>
      <c r="E1620" s="76"/>
      <c r="F1620" s="52"/>
      <c r="G1620" s="10" t="e">
        <f>_xlfn.IFNA(VLOOKUP(B1620,#REF!, 2,FALSE),"")</f>
        <v>#REF!</v>
      </c>
    </row>
    <row r="1621" spans="1:7" ht="15.95" customHeight="1" x14ac:dyDescent="0.25">
      <c r="A1621" s="10"/>
      <c r="B1621" s="34"/>
      <c r="C1621" s="76"/>
      <c r="D1621" s="76"/>
      <c r="E1621" s="76"/>
      <c r="F1621" s="52"/>
      <c r="G1621" s="10" t="e">
        <f>_xlfn.IFNA(VLOOKUP(B1621,#REF!, 2,FALSE),"")</f>
        <v>#REF!</v>
      </c>
    </row>
    <row r="1622" spans="1:7" ht="15.95" customHeight="1" x14ac:dyDescent="0.25">
      <c r="A1622" s="10"/>
      <c r="B1622" s="34"/>
      <c r="C1622" s="76"/>
      <c r="D1622" s="76"/>
      <c r="E1622" s="76"/>
      <c r="F1622" s="52"/>
      <c r="G1622" s="10" t="e">
        <f>_xlfn.IFNA(VLOOKUP(B1622,#REF!, 2,FALSE),"")</f>
        <v>#REF!</v>
      </c>
    </row>
    <row r="1623" spans="1:7" ht="15.95" customHeight="1" x14ac:dyDescent="0.25">
      <c r="A1623" s="10"/>
      <c r="B1623" s="34"/>
      <c r="C1623" s="76"/>
      <c r="D1623" s="76"/>
      <c r="E1623" s="76"/>
      <c r="F1623" s="52"/>
      <c r="G1623" s="10" t="e">
        <f>_xlfn.IFNA(VLOOKUP(B1623,#REF!, 2,FALSE),"")</f>
        <v>#REF!</v>
      </c>
    </row>
    <row r="1624" spans="1:7" ht="15.95" customHeight="1" x14ac:dyDescent="0.25">
      <c r="A1624" s="10"/>
      <c r="B1624" s="34"/>
      <c r="C1624" s="76"/>
      <c r="D1624" s="76"/>
      <c r="E1624" s="76"/>
      <c r="F1624" s="52"/>
      <c r="G1624" s="10" t="e">
        <f>_xlfn.IFNA(VLOOKUP(B1624,#REF!, 2,FALSE),"")</f>
        <v>#REF!</v>
      </c>
    </row>
    <row r="1625" spans="1:7" ht="15.95" customHeight="1" x14ac:dyDescent="0.25">
      <c r="A1625" s="10"/>
      <c r="B1625" s="34"/>
      <c r="C1625" s="76"/>
      <c r="D1625" s="76"/>
      <c r="E1625" s="76"/>
      <c r="F1625" s="52"/>
      <c r="G1625" s="10" t="e">
        <f>_xlfn.IFNA(VLOOKUP(B1625,#REF!, 2,FALSE),"")</f>
        <v>#REF!</v>
      </c>
    </row>
    <row r="1626" spans="1:7" ht="15.95" customHeight="1" x14ac:dyDescent="0.25">
      <c r="A1626" s="10"/>
      <c r="B1626" s="34"/>
      <c r="C1626" s="76"/>
      <c r="D1626" s="76"/>
      <c r="E1626" s="76"/>
      <c r="F1626" s="52"/>
      <c r="G1626" s="10" t="e">
        <f>_xlfn.IFNA(VLOOKUP(B1626,#REF!, 2,FALSE),"")</f>
        <v>#REF!</v>
      </c>
    </row>
    <row r="1627" spans="1:7" ht="15.95" customHeight="1" x14ac:dyDescent="0.25">
      <c r="A1627" s="10"/>
      <c r="B1627" s="34"/>
      <c r="C1627" s="76"/>
      <c r="D1627" s="76"/>
      <c r="E1627" s="76"/>
      <c r="F1627" s="52"/>
      <c r="G1627" s="10" t="e">
        <f>_xlfn.IFNA(VLOOKUP(B1627,#REF!, 2,FALSE),"")</f>
        <v>#REF!</v>
      </c>
    </row>
    <row r="1628" spans="1:7" ht="15.95" customHeight="1" x14ac:dyDescent="0.25">
      <c r="A1628" s="10"/>
      <c r="B1628" s="34"/>
      <c r="C1628" s="76"/>
      <c r="D1628" s="76"/>
      <c r="E1628" s="76"/>
      <c r="F1628" s="52"/>
      <c r="G1628" s="10" t="e">
        <f>_xlfn.IFNA(VLOOKUP(B1628,#REF!, 2,FALSE),"")</f>
        <v>#REF!</v>
      </c>
    </row>
    <row r="1629" spans="1:7" ht="15.95" customHeight="1" x14ac:dyDescent="0.25">
      <c r="A1629" s="10"/>
      <c r="B1629" s="34"/>
      <c r="C1629" s="76"/>
      <c r="D1629" s="76"/>
      <c r="E1629" s="76"/>
      <c r="F1629" s="52"/>
      <c r="G1629" s="10" t="e">
        <f>_xlfn.IFNA(VLOOKUP(B1629,#REF!, 2,FALSE),"")</f>
        <v>#REF!</v>
      </c>
    </row>
    <row r="1630" spans="1:7" ht="15.95" customHeight="1" x14ac:dyDescent="0.25">
      <c r="A1630" s="10"/>
      <c r="B1630" s="34"/>
      <c r="C1630" s="76"/>
      <c r="D1630" s="76"/>
      <c r="E1630" s="76"/>
      <c r="F1630" s="52"/>
      <c r="G1630" s="10" t="e">
        <f>_xlfn.IFNA(VLOOKUP(B1630,#REF!, 2,FALSE),"")</f>
        <v>#REF!</v>
      </c>
    </row>
    <row r="1631" spans="1:7" ht="15.95" customHeight="1" x14ac:dyDescent="0.25">
      <c r="A1631" s="10"/>
      <c r="B1631" s="34"/>
      <c r="C1631" s="76"/>
      <c r="D1631" s="76"/>
      <c r="E1631" s="76"/>
      <c r="F1631" s="52"/>
      <c r="G1631" s="10" t="e">
        <f>_xlfn.IFNA(VLOOKUP(B1631,#REF!, 2,FALSE),"")</f>
        <v>#REF!</v>
      </c>
    </row>
    <row r="1632" spans="1:7" ht="15.95" customHeight="1" x14ac:dyDescent="0.25">
      <c r="A1632" s="10"/>
      <c r="B1632" s="34"/>
      <c r="C1632" s="76"/>
      <c r="D1632" s="76"/>
      <c r="E1632" s="76"/>
      <c r="F1632" s="52"/>
      <c r="G1632" s="10" t="e">
        <f>_xlfn.IFNA(VLOOKUP(B1632,#REF!, 2,FALSE),"")</f>
        <v>#REF!</v>
      </c>
    </row>
    <row r="1633" spans="1:7" ht="15.95" customHeight="1" x14ac:dyDescent="0.25">
      <c r="A1633" s="10"/>
      <c r="B1633" s="34"/>
      <c r="C1633" s="76"/>
      <c r="D1633" s="76"/>
      <c r="E1633" s="76"/>
      <c r="F1633" s="52"/>
      <c r="G1633" s="10" t="e">
        <f>_xlfn.IFNA(VLOOKUP(B1633,#REF!, 2,FALSE),"")</f>
        <v>#REF!</v>
      </c>
    </row>
    <row r="1634" spans="1:7" ht="15.95" customHeight="1" x14ac:dyDescent="0.25">
      <c r="A1634" s="10"/>
      <c r="B1634" s="34"/>
      <c r="C1634" s="76"/>
      <c r="D1634" s="76"/>
      <c r="E1634" s="76"/>
      <c r="F1634" s="52"/>
      <c r="G1634" s="10" t="e">
        <f>_xlfn.IFNA(VLOOKUP(B1634,#REF!, 2,FALSE),"")</f>
        <v>#REF!</v>
      </c>
    </row>
    <row r="1635" spans="1:7" ht="15.95" customHeight="1" x14ac:dyDescent="0.25">
      <c r="A1635" s="10"/>
      <c r="B1635" s="34"/>
      <c r="C1635" s="76"/>
      <c r="D1635" s="76"/>
      <c r="E1635" s="76"/>
      <c r="F1635" s="52"/>
      <c r="G1635" s="10" t="e">
        <f>_xlfn.IFNA(VLOOKUP(B1635,#REF!, 2,FALSE),"")</f>
        <v>#REF!</v>
      </c>
    </row>
    <row r="1636" spans="1:7" ht="15.95" customHeight="1" x14ac:dyDescent="0.25">
      <c r="A1636" s="10"/>
      <c r="B1636" s="34"/>
      <c r="C1636" s="76"/>
      <c r="D1636" s="76"/>
      <c r="E1636" s="76"/>
      <c r="F1636" s="52"/>
      <c r="G1636" s="10" t="e">
        <f>_xlfn.IFNA(VLOOKUP(B1636,#REF!, 2,FALSE),"")</f>
        <v>#REF!</v>
      </c>
    </row>
    <row r="1637" spans="1:7" ht="15.95" customHeight="1" x14ac:dyDescent="0.25">
      <c r="A1637" s="10"/>
      <c r="B1637" s="34"/>
      <c r="C1637" s="76"/>
      <c r="D1637" s="76"/>
      <c r="E1637" s="76"/>
      <c r="F1637" s="52"/>
      <c r="G1637" s="10" t="e">
        <f>_xlfn.IFNA(VLOOKUP(B1637,#REF!, 2,FALSE),"")</f>
        <v>#REF!</v>
      </c>
    </row>
    <row r="1638" spans="1:7" ht="15.95" customHeight="1" x14ac:dyDescent="0.25">
      <c r="A1638" s="10"/>
      <c r="B1638" s="34"/>
      <c r="C1638" s="76"/>
      <c r="D1638" s="76"/>
      <c r="E1638" s="76"/>
      <c r="F1638" s="52"/>
      <c r="G1638" s="10" t="e">
        <f>_xlfn.IFNA(VLOOKUP(B1638,#REF!, 2,FALSE),"")</f>
        <v>#REF!</v>
      </c>
    </row>
    <row r="1639" spans="1:7" ht="15.95" customHeight="1" x14ac:dyDescent="0.25">
      <c r="A1639" s="10"/>
      <c r="B1639" s="34"/>
      <c r="C1639" s="76"/>
      <c r="D1639" s="76"/>
      <c r="E1639" s="76"/>
      <c r="F1639" s="52"/>
      <c r="G1639" s="10" t="e">
        <f>_xlfn.IFNA(VLOOKUP(B1639,#REF!, 2,FALSE),"")</f>
        <v>#REF!</v>
      </c>
    </row>
    <row r="1640" spans="1:7" ht="15.95" customHeight="1" x14ac:dyDescent="0.25">
      <c r="A1640" s="10"/>
      <c r="B1640" s="34"/>
      <c r="C1640" s="76"/>
      <c r="D1640" s="76"/>
      <c r="E1640" s="76"/>
      <c r="F1640" s="52"/>
      <c r="G1640" s="10" t="e">
        <f>_xlfn.IFNA(VLOOKUP(B1640,#REF!, 2,FALSE),"")</f>
        <v>#REF!</v>
      </c>
    </row>
    <row r="1641" spans="1:7" ht="15.95" customHeight="1" x14ac:dyDescent="0.25">
      <c r="A1641" s="10"/>
      <c r="B1641" s="34"/>
      <c r="C1641" s="76"/>
      <c r="D1641" s="76"/>
      <c r="E1641" s="76"/>
      <c r="F1641" s="52"/>
      <c r="G1641" s="10" t="e">
        <f>_xlfn.IFNA(VLOOKUP(B1641,#REF!, 2,FALSE),"")</f>
        <v>#REF!</v>
      </c>
    </row>
    <row r="1642" spans="1:7" ht="15.95" customHeight="1" x14ac:dyDescent="0.25">
      <c r="A1642" s="10"/>
      <c r="B1642" s="34"/>
      <c r="C1642" s="76"/>
      <c r="D1642" s="76"/>
      <c r="E1642" s="76"/>
      <c r="F1642" s="52"/>
      <c r="G1642" s="10" t="e">
        <f>_xlfn.IFNA(VLOOKUP(B1642,#REF!, 2,FALSE),"")</f>
        <v>#REF!</v>
      </c>
    </row>
    <row r="1643" spans="1:7" ht="15.95" customHeight="1" x14ac:dyDescent="0.25">
      <c r="A1643" s="10"/>
      <c r="B1643" s="34"/>
      <c r="C1643" s="76"/>
      <c r="D1643" s="76"/>
      <c r="E1643" s="76"/>
      <c r="F1643" s="52"/>
      <c r="G1643" s="10" t="e">
        <f>_xlfn.IFNA(VLOOKUP(B1643,#REF!, 2,FALSE),"")</f>
        <v>#REF!</v>
      </c>
    </row>
    <row r="1644" spans="1:7" ht="15.95" customHeight="1" x14ac:dyDescent="0.25">
      <c r="A1644" s="10"/>
      <c r="B1644" s="34"/>
      <c r="C1644" s="76"/>
      <c r="D1644" s="76"/>
      <c r="E1644" s="76"/>
      <c r="F1644" s="52"/>
      <c r="G1644" s="10" t="e">
        <f>_xlfn.IFNA(VLOOKUP(B1644,#REF!, 2,FALSE),"")</f>
        <v>#REF!</v>
      </c>
    </row>
    <row r="1645" spans="1:7" ht="15.95" customHeight="1" x14ac:dyDescent="0.25">
      <c r="A1645" s="10"/>
      <c r="B1645" s="34"/>
      <c r="C1645" s="76"/>
      <c r="D1645" s="76"/>
      <c r="E1645" s="76"/>
      <c r="F1645" s="52"/>
      <c r="G1645" s="10" t="e">
        <f>_xlfn.IFNA(VLOOKUP(B1645,#REF!, 2,FALSE),"")</f>
        <v>#REF!</v>
      </c>
    </row>
    <row r="1646" spans="1:7" ht="15.95" customHeight="1" x14ac:dyDescent="0.25">
      <c r="A1646" s="10"/>
      <c r="B1646" s="34"/>
      <c r="C1646" s="76"/>
      <c r="D1646" s="76"/>
      <c r="E1646" s="76"/>
      <c r="F1646" s="52"/>
      <c r="G1646" s="10" t="e">
        <f>_xlfn.IFNA(VLOOKUP(B1646,#REF!, 2,FALSE),"")</f>
        <v>#REF!</v>
      </c>
    </row>
    <row r="1647" spans="1:7" ht="15.95" customHeight="1" x14ac:dyDescent="0.25">
      <c r="A1647" s="10"/>
      <c r="B1647" s="34"/>
      <c r="C1647" s="76"/>
      <c r="D1647" s="76"/>
      <c r="E1647" s="76"/>
      <c r="F1647" s="52"/>
      <c r="G1647" s="10" t="e">
        <f>_xlfn.IFNA(VLOOKUP(B1647,#REF!, 2,FALSE),"")</f>
        <v>#REF!</v>
      </c>
    </row>
    <row r="1648" spans="1:7" ht="15.95" customHeight="1" x14ac:dyDescent="0.25">
      <c r="A1648" s="10"/>
      <c r="B1648" s="34"/>
      <c r="C1648" s="76"/>
      <c r="D1648" s="76"/>
      <c r="E1648" s="76"/>
      <c r="F1648" s="52"/>
      <c r="G1648" s="10" t="e">
        <f>_xlfn.IFNA(VLOOKUP(B1648,#REF!, 2,FALSE),"")</f>
        <v>#REF!</v>
      </c>
    </row>
    <row r="1649" spans="1:7" ht="15.95" customHeight="1" x14ac:dyDescent="0.25">
      <c r="A1649" s="10"/>
      <c r="B1649" s="34"/>
      <c r="C1649" s="76"/>
      <c r="D1649" s="76"/>
      <c r="E1649" s="76"/>
      <c r="F1649" s="52"/>
      <c r="G1649" s="10" t="e">
        <f>_xlfn.IFNA(VLOOKUP(B1649,#REF!, 2,FALSE),"")</f>
        <v>#REF!</v>
      </c>
    </row>
    <row r="1650" spans="1:7" ht="15.95" customHeight="1" x14ac:dyDescent="0.25">
      <c r="A1650" s="10"/>
      <c r="B1650" s="34"/>
      <c r="C1650" s="76"/>
      <c r="D1650" s="76"/>
      <c r="E1650" s="76"/>
      <c r="F1650" s="52"/>
      <c r="G1650" s="10" t="e">
        <f>_xlfn.IFNA(VLOOKUP(B1650,#REF!, 2,FALSE),"")</f>
        <v>#REF!</v>
      </c>
    </row>
    <row r="1651" spans="1:7" ht="15.95" customHeight="1" x14ac:dyDescent="0.25">
      <c r="A1651" s="10"/>
      <c r="B1651" s="34"/>
      <c r="C1651" s="76"/>
      <c r="D1651" s="76"/>
      <c r="E1651" s="76"/>
      <c r="F1651" s="52"/>
      <c r="G1651" s="10" t="e">
        <f>_xlfn.IFNA(VLOOKUP(B1651,#REF!, 2,FALSE),"")</f>
        <v>#REF!</v>
      </c>
    </row>
    <row r="1652" spans="1:7" ht="15.95" customHeight="1" x14ac:dyDescent="0.25">
      <c r="A1652" s="10"/>
      <c r="B1652" s="34"/>
      <c r="C1652" s="76"/>
      <c r="D1652" s="76"/>
      <c r="E1652" s="76"/>
      <c r="F1652" s="52"/>
      <c r="G1652" s="10" t="e">
        <f>_xlfn.IFNA(VLOOKUP(B1652,#REF!, 2,FALSE),"")</f>
        <v>#REF!</v>
      </c>
    </row>
    <row r="1653" spans="1:7" ht="15.95" customHeight="1" x14ac:dyDescent="0.25">
      <c r="A1653" s="10"/>
      <c r="B1653" s="34"/>
      <c r="C1653" s="76"/>
      <c r="D1653" s="76"/>
      <c r="E1653" s="76"/>
      <c r="F1653" s="52"/>
      <c r="G1653" s="10" t="e">
        <f>_xlfn.IFNA(VLOOKUP(B1653,#REF!, 2,FALSE),"")</f>
        <v>#REF!</v>
      </c>
    </row>
    <row r="1654" spans="1:7" ht="15.95" customHeight="1" x14ac:dyDescent="0.25">
      <c r="A1654" s="10"/>
      <c r="B1654" s="34"/>
      <c r="C1654" s="76"/>
      <c r="D1654" s="76"/>
      <c r="E1654" s="76"/>
      <c r="F1654" s="52"/>
      <c r="G1654" s="10" t="e">
        <f>_xlfn.IFNA(VLOOKUP(B1654,#REF!, 2,FALSE),"")</f>
        <v>#REF!</v>
      </c>
    </row>
    <row r="1655" spans="1:7" ht="15.95" customHeight="1" x14ac:dyDescent="0.25">
      <c r="A1655" s="10"/>
      <c r="B1655" s="34"/>
      <c r="C1655" s="76"/>
      <c r="D1655" s="76"/>
      <c r="E1655" s="76"/>
      <c r="F1655" s="52"/>
      <c r="G1655" s="10" t="e">
        <f>_xlfn.IFNA(VLOOKUP(B1655,#REF!, 2,FALSE),"")</f>
        <v>#REF!</v>
      </c>
    </row>
    <row r="1656" spans="1:7" ht="15.95" customHeight="1" x14ac:dyDescent="0.25">
      <c r="A1656" s="10"/>
      <c r="B1656" s="34"/>
      <c r="C1656" s="76"/>
      <c r="D1656" s="76"/>
      <c r="E1656" s="76"/>
      <c r="F1656" s="52"/>
      <c r="G1656" s="10" t="e">
        <f>_xlfn.IFNA(VLOOKUP(B1656,#REF!, 2,FALSE),"")</f>
        <v>#REF!</v>
      </c>
    </row>
    <row r="1657" spans="1:7" ht="15.95" customHeight="1" x14ac:dyDescent="0.25">
      <c r="A1657" s="10"/>
      <c r="B1657" s="34"/>
      <c r="C1657" s="76"/>
      <c r="D1657" s="76"/>
      <c r="E1657" s="76"/>
      <c r="F1657" s="52"/>
      <c r="G1657" s="10" t="e">
        <f>_xlfn.IFNA(VLOOKUP(B1657,#REF!, 2,FALSE),"")</f>
        <v>#REF!</v>
      </c>
    </row>
    <row r="1658" spans="1:7" ht="15.95" customHeight="1" x14ac:dyDescent="0.25">
      <c r="A1658" s="10"/>
      <c r="B1658" s="34"/>
      <c r="C1658" s="76"/>
      <c r="D1658" s="76"/>
      <c r="E1658" s="76"/>
      <c r="F1658" s="52"/>
      <c r="G1658" s="10" t="e">
        <f>_xlfn.IFNA(VLOOKUP(B1658,#REF!, 2,FALSE),"")</f>
        <v>#REF!</v>
      </c>
    </row>
    <row r="1659" spans="1:7" ht="15.95" customHeight="1" x14ac:dyDescent="0.25">
      <c r="A1659" s="10"/>
      <c r="B1659" s="34"/>
      <c r="C1659" s="76"/>
      <c r="D1659" s="76"/>
      <c r="E1659" s="76"/>
      <c r="F1659" s="52"/>
      <c r="G1659" s="10" t="e">
        <f>_xlfn.IFNA(VLOOKUP(B1659,#REF!, 2,FALSE),"")</f>
        <v>#REF!</v>
      </c>
    </row>
    <row r="1660" spans="1:7" ht="15.95" customHeight="1" x14ac:dyDescent="0.25">
      <c r="A1660" s="10"/>
      <c r="B1660" s="34"/>
      <c r="C1660" s="76"/>
      <c r="D1660" s="76"/>
      <c r="E1660" s="76"/>
      <c r="F1660" s="52"/>
      <c r="G1660" s="10" t="e">
        <f>_xlfn.IFNA(VLOOKUP(B1660,#REF!, 2,FALSE),"")</f>
        <v>#REF!</v>
      </c>
    </row>
    <row r="1661" spans="1:7" ht="15.95" customHeight="1" x14ac:dyDescent="0.25">
      <c r="A1661" s="10"/>
      <c r="B1661" s="34"/>
      <c r="C1661" s="76"/>
      <c r="D1661" s="76"/>
      <c r="E1661" s="76"/>
      <c r="F1661" s="52"/>
      <c r="G1661" s="10" t="e">
        <f>_xlfn.IFNA(VLOOKUP(B1661,#REF!, 2,FALSE),"")</f>
        <v>#REF!</v>
      </c>
    </row>
    <row r="1662" spans="1:7" ht="15.95" customHeight="1" x14ac:dyDescent="0.25">
      <c r="A1662" s="10"/>
      <c r="B1662" s="34"/>
      <c r="C1662" s="76"/>
      <c r="D1662" s="76"/>
      <c r="E1662" s="76"/>
      <c r="F1662" s="52"/>
      <c r="G1662" s="10" t="e">
        <f>_xlfn.IFNA(VLOOKUP(B1662,#REF!, 2,FALSE),"")</f>
        <v>#REF!</v>
      </c>
    </row>
    <row r="1663" spans="1:7" ht="15.95" customHeight="1" x14ac:dyDescent="0.25">
      <c r="A1663" s="10"/>
      <c r="B1663" s="34"/>
      <c r="C1663" s="76"/>
      <c r="D1663" s="76"/>
      <c r="E1663" s="76"/>
      <c r="F1663" s="52"/>
      <c r="G1663" s="10" t="e">
        <f>_xlfn.IFNA(VLOOKUP(B1663,#REF!, 2,FALSE),"")</f>
        <v>#REF!</v>
      </c>
    </row>
    <row r="1664" spans="1:7" ht="15.95" customHeight="1" x14ac:dyDescent="0.25">
      <c r="A1664" s="10"/>
      <c r="B1664" s="34"/>
      <c r="C1664" s="76"/>
      <c r="D1664" s="76"/>
      <c r="E1664" s="76"/>
      <c r="F1664" s="52"/>
      <c r="G1664" s="10" t="e">
        <f>_xlfn.IFNA(VLOOKUP(B1664,#REF!, 2,FALSE),"")</f>
        <v>#REF!</v>
      </c>
    </row>
    <row r="1665" spans="1:7" ht="15.95" customHeight="1" x14ac:dyDescent="0.25">
      <c r="A1665" s="10"/>
      <c r="B1665" s="34"/>
      <c r="C1665" s="76"/>
      <c r="D1665" s="76"/>
      <c r="E1665" s="76"/>
      <c r="F1665" s="52"/>
      <c r="G1665" s="10" t="e">
        <f>_xlfn.IFNA(VLOOKUP(B1665,#REF!, 2,FALSE),"")</f>
        <v>#REF!</v>
      </c>
    </row>
    <row r="1666" spans="1:7" ht="15.95" customHeight="1" x14ac:dyDescent="0.25">
      <c r="A1666" s="10"/>
      <c r="B1666" s="34"/>
      <c r="C1666" s="76"/>
      <c r="D1666" s="76"/>
      <c r="E1666" s="76"/>
      <c r="F1666" s="52"/>
      <c r="G1666" s="10" t="e">
        <f>_xlfn.IFNA(VLOOKUP(B1666,#REF!, 2,FALSE),"")</f>
        <v>#REF!</v>
      </c>
    </row>
    <row r="1667" spans="1:7" ht="15.95" customHeight="1" x14ac:dyDescent="0.25">
      <c r="A1667" s="10"/>
      <c r="B1667" s="34"/>
      <c r="C1667" s="76"/>
      <c r="D1667" s="76"/>
      <c r="E1667" s="76"/>
      <c r="F1667" s="52"/>
      <c r="G1667" s="10" t="e">
        <f>_xlfn.IFNA(VLOOKUP(B1667,#REF!, 2,FALSE),"")</f>
        <v>#REF!</v>
      </c>
    </row>
    <row r="1668" spans="1:7" ht="15.95" customHeight="1" x14ac:dyDescent="0.25">
      <c r="A1668" s="10"/>
      <c r="B1668" s="34"/>
      <c r="C1668" s="76"/>
      <c r="D1668" s="76"/>
      <c r="E1668" s="76"/>
      <c r="F1668" s="52"/>
      <c r="G1668" s="10" t="e">
        <f>_xlfn.IFNA(VLOOKUP(B1668,#REF!, 2,FALSE),"")</f>
        <v>#REF!</v>
      </c>
    </row>
    <row r="1669" spans="1:7" ht="15.95" customHeight="1" x14ac:dyDescent="0.25">
      <c r="A1669" s="10"/>
      <c r="B1669" s="34"/>
      <c r="C1669" s="76"/>
      <c r="D1669" s="76"/>
      <c r="E1669" s="76"/>
      <c r="F1669" s="52"/>
      <c r="G1669" s="10" t="e">
        <f>_xlfn.IFNA(VLOOKUP(B1669,#REF!, 2,FALSE),"")</f>
        <v>#REF!</v>
      </c>
    </row>
    <row r="1670" spans="1:7" ht="15.95" customHeight="1" x14ac:dyDescent="0.25">
      <c r="A1670" s="10"/>
      <c r="B1670" s="34"/>
      <c r="C1670" s="76"/>
      <c r="D1670" s="76"/>
      <c r="E1670" s="76"/>
      <c r="F1670" s="52"/>
      <c r="G1670" s="10" t="e">
        <f>_xlfn.IFNA(VLOOKUP(B1670,#REF!, 2,FALSE),"")</f>
        <v>#REF!</v>
      </c>
    </row>
    <row r="1671" spans="1:7" ht="15.95" customHeight="1" x14ac:dyDescent="0.25">
      <c r="A1671" s="10"/>
      <c r="B1671" s="34"/>
      <c r="C1671" s="76"/>
      <c r="D1671" s="76"/>
      <c r="E1671" s="76"/>
      <c r="F1671" s="52"/>
      <c r="G1671" s="10" t="e">
        <f>_xlfn.IFNA(VLOOKUP(B1671,#REF!, 2,FALSE),"")</f>
        <v>#REF!</v>
      </c>
    </row>
    <row r="1672" spans="1:7" ht="15.95" customHeight="1" x14ac:dyDescent="0.25">
      <c r="A1672" s="10"/>
      <c r="B1672" s="34"/>
      <c r="C1672" s="76"/>
      <c r="D1672" s="76"/>
      <c r="E1672" s="76"/>
      <c r="F1672" s="52"/>
      <c r="G1672" s="10" t="e">
        <f>_xlfn.IFNA(VLOOKUP(B1672,#REF!, 2,FALSE),"")</f>
        <v>#REF!</v>
      </c>
    </row>
    <row r="1673" spans="1:7" ht="15.95" customHeight="1" x14ac:dyDescent="0.25">
      <c r="A1673" s="10"/>
      <c r="B1673" s="34"/>
      <c r="C1673" s="76"/>
      <c r="D1673" s="76"/>
      <c r="E1673" s="76"/>
      <c r="F1673" s="52"/>
      <c r="G1673" s="10" t="e">
        <f>_xlfn.IFNA(VLOOKUP(B1673,#REF!, 2,FALSE),"")</f>
        <v>#REF!</v>
      </c>
    </row>
    <row r="1674" spans="1:7" ht="15.95" customHeight="1" x14ac:dyDescent="0.25">
      <c r="A1674" s="10"/>
      <c r="B1674" s="34"/>
      <c r="C1674" s="76"/>
      <c r="D1674" s="76"/>
      <c r="E1674" s="76"/>
      <c r="F1674" s="52"/>
      <c r="G1674" s="10" t="e">
        <f>_xlfn.IFNA(VLOOKUP(B1674,#REF!, 2,FALSE),"")</f>
        <v>#REF!</v>
      </c>
    </row>
    <row r="1675" spans="1:7" ht="15.95" customHeight="1" x14ac:dyDescent="0.25">
      <c r="A1675" s="10"/>
      <c r="B1675" s="34"/>
      <c r="C1675" s="76"/>
      <c r="D1675" s="76"/>
      <c r="E1675" s="76"/>
      <c r="F1675" s="52"/>
      <c r="G1675" s="10" t="e">
        <f>_xlfn.IFNA(VLOOKUP(B1675,#REF!, 2,FALSE),"")</f>
        <v>#REF!</v>
      </c>
    </row>
    <row r="1676" spans="1:7" ht="15.95" customHeight="1" x14ac:dyDescent="0.25">
      <c r="A1676" s="10"/>
      <c r="B1676" s="34"/>
      <c r="C1676" s="76"/>
      <c r="D1676" s="76"/>
      <c r="E1676" s="76"/>
      <c r="F1676" s="52"/>
      <c r="G1676" s="10" t="e">
        <f>_xlfn.IFNA(VLOOKUP(B1676,#REF!, 2,FALSE),"")</f>
        <v>#REF!</v>
      </c>
    </row>
    <row r="1677" spans="1:7" ht="15.95" customHeight="1" x14ac:dyDescent="0.25">
      <c r="A1677" s="10"/>
      <c r="B1677" s="34"/>
      <c r="C1677" s="76"/>
      <c r="D1677" s="76"/>
      <c r="E1677" s="76"/>
      <c r="F1677" s="52"/>
      <c r="G1677" s="10" t="e">
        <f>_xlfn.IFNA(VLOOKUP(B1677,#REF!, 2,FALSE),"")</f>
        <v>#REF!</v>
      </c>
    </row>
    <row r="1678" spans="1:7" ht="15.95" customHeight="1" x14ac:dyDescent="0.25">
      <c r="A1678" s="10"/>
      <c r="B1678" s="34"/>
      <c r="C1678" s="76"/>
      <c r="D1678" s="76"/>
      <c r="E1678" s="76"/>
      <c r="F1678" s="52"/>
      <c r="G1678" s="10" t="e">
        <f>_xlfn.IFNA(VLOOKUP(B1678,#REF!, 2,FALSE),"")</f>
        <v>#REF!</v>
      </c>
    </row>
    <row r="1679" spans="1:7" ht="15.95" customHeight="1" x14ac:dyDescent="0.25">
      <c r="A1679" s="10"/>
      <c r="B1679" s="34"/>
      <c r="C1679" s="76"/>
      <c r="D1679" s="76"/>
      <c r="E1679" s="76"/>
      <c r="F1679" s="52"/>
      <c r="G1679" s="10" t="e">
        <f>_xlfn.IFNA(VLOOKUP(B1679,#REF!, 2,FALSE),"")</f>
        <v>#REF!</v>
      </c>
    </row>
    <row r="1680" spans="1:7" ht="15.95" customHeight="1" x14ac:dyDescent="0.25">
      <c r="A1680" s="10"/>
      <c r="B1680" s="34"/>
      <c r="C1680" s="76"/>
      <c r="D1680" s="76"/>
      <c r="E1680" s="76"/>
      <c r="F1680" s="52"/>
      <c r="G1680" s="10" t="e">
        <f>_xlfn.IFNA(VLOOKUP(B1680,#REF!, 2,FALSE),"")</f>
        <v>#REF!</v>
      </c>
    </row>
    <row r="1681" spans="1:7" ht="15.95" customHeight="1" x14ac:dyDescent="0.25">
      <c r="A1681" s="10"/>
      <c r="B1681" s="34"/>
      <c r="C1681" s="76"/>
      <c r="D1681" s="76"/>
      <c r="E1681" s="76"/>
      <c r="F1681" s="52"/>
      <c r="G1681" s="10" t="e">
        <f>_xlfn.IFNA(VLOOKUP(B1681,#REF!, 2,FALSE),"")</f>
        <v>#REF!</v>
      </c>
    </row>
    <row r="1682" spans="1:7" ht="15.95" customHeight="1" x14ac:dyDescent="0.25">
      <c r="A1682" s="10"/>
      <c r="B1682" s="34"/>
      <c r="C1682" s="76"/>
      <c r="D1682" s="76"/>
      <c r="E1682" s="76"/>
      <c r="F1682" s="52"/>
      <c r="G1682" s="10" t="e">
        <f>_xlfn.IFNA(VLOOKUP(B1682,#REF!, 2,FALSE),"")</f>
        <v>#REF!</v>
      </c>
    </row>
    <row r="1683" spans="1:7" ht="15.95" customHeight="1" x14ac:dyDescent="0.25">
      <c r="A1683" s="10"/>
      <c r="B1683" s="34"/>
      <c r="C1683" s="76"/>
      <c r="D1683" s="76"/>
      <c r="E1683" s="76"/>
      <c r="F1683" s="52"/>
      <c r="G1683" s="10" t="e">
        <f>_xlfn.IFNA(VLOOKUP(B1683,#REF!, 2,FALSE),"")</f>
        <v>#REF!</v>
      </c>
    </row>
    <row r="1684" spans="1:7" ht="15.95" customHeight="1" x14ac:dyDescent="0.25">
      <c r="A1684" s="10"/>
      <c r="B1684" s="34"/>
      <c r="C1684" s="76"/>
      <c r="D1684" s="76"/>
      <c r="E1684" s="76"/>
      <c r="F1684" s="52"/>
      <c r="G1684" s="10" t="e">
        <f>_xlfn.IFNA(VLOOKUP(B1684,#REF!, 2,FALSE),"")</f>
        <v>#REF!</v>
      </c>
    </row>
    <row r="1685" spans="1:7" ht="15.95" customHeight="1" x14ac:dyDescent="0.25">
      <c r="A1685" s="10"/>
      <c r="B1685" s="34"/>
      <c r="C1685" s="76"/>
      <c r="D1685" s="76"/>
      <c r="E1685" s="76"/>
      <c r="F1685" s="52"/>
      <c r="G1685" s="10" t="e">
        <f>_xlfn.IFNA(VLOOKUP(B1685,#REF!, 2,FALSE),"")</f>
        <v>#REF!</v>
      </c>
    </row>
    <row r="1686" spans="1:7" ht="15.95" customHeight="1" x14ac:dyDescent="0.25">
      <c r="A1686" s="10"/>
      <c r="B1686" s="34"/>
      <c r="C1686" s="76"/>
      <c r="D1686" s="76"/>
      <c r="E1686" s="76"/>
      <c r="F1686" s="52"/>
      <c r="G1686" s="10" t="e">
        <f>_xlfn.IFNA(VLOOKUP(B1686,#REF!, 2,FALSE),"")</f>
        <v>#REF!</v>
      </c>
    </row>
    <row r="1687" spans="1:7" ht="15.95" customHeight="1" x14ac:dyDescent="0.25">
      <c r="A1687" s="10"/>
      <c r="B1687" s="34"/>
      <c r="C1687" s="76"/>
      <c r="D1687" s="76"/>
      <c r="E1687" s="76"/>
      <c r="F1687" s="52"/>
      <c r="G1687" s="10" t="e">
        <f>_xlfn.IFNA(VLOOKUP(B1687,#REF!, 2,FALSE),"")</f>
        <v>#REF!</v>
      </c>
    </row>
    <row r="1688" spans="1:7" ht="15.95" customHeight="1" x14ac:dyDescent="0.25">
      <c r="A1688" s="10"/>
      <c r="B1688" s="34"/>
      <c r="C1688" s="76"/>
      <c r="D1688" s="76"/>
      <c r="E1688" s="76"/>
      <c r="F1688" s="52"/>
      <c r="G1688" s="10" t="e">
        <f>_xlfn.IFNA(VLOOKUP(B1688,#REF!, 2,FALSE),"")</f>
        <v>#REF!</v>
      </c>
    </row>
    <row r="1689" spans="1:7" ht="15.95" customHeight="1" x14ac:dyDescent="0.25">
      <c r="A1689" s="10"/>
      <c r="B1689" s="34"/>
      <c r="C1689" s="76"/>
      <c r="D1689" s="76"/>
      <c r="E1689" s="76"/>
      <c r="F1689" s="52"/>
      <c r="G1689" s="10" t="e">
        <f>_xlfn.IFNA(VLOOKUP(B1689,#REF!, 2,FALSE),"")</f>
        <v>#REF!</v>
      </c>
    </row>
    <row r="1690" spans="1:7" ht="15.95" customHeight="1" x14ac:dyDescent="0.25">
      <c r="A1690" s="10"/>
      <c r="B1690" s="34"/>
      <c r="C1690" s="76"/>
      <c r="D1690" s="76"/>
      <c r="E1690" s="76"/>
      <c r="F1690" s="52"/>
      <c r="G1690" s="10" t="e">
        <f>_xlfn.IFNA(VLOOKUP(B1690,#REF!, 2,FALSE),"")</f>
        <v>#REF!</v>
      </c>
    </row>
    <row r="1691" spans="1:7" ht="15.95" customHeight="1" x14ac:dyDescent="0.25">
      <c r="A1691" s="10"/>
      <c r="B1691" s="34"/>
      <c r="C1691" s="76"/>
      <c r="D1691" s="76"/>
      <c r="E1691" s="76"/>
      <c r="F1691" s="52"/>
      <c r="G1691" s="10" t="e">
        <f>_xlfn.IFNA(VLOOKUP(B1691,#REF!, 2,FALSE),"")</f>
        <v>#REF!</v>
      </c>
    </row>
    <row r="1692" spans="1:7" ht="15.95" customHeight="1" x14ac:dyDescent="0.25">
      <c r="A1692" s="10"/>
      <c r="B1692" s="34"/>
      <c r="C1692" s="76"/>
      <c r="D1692" s="76"/>
      <c r="E1692" s="76"/>
      <c r="F1692" s="52"/>
      <c r="G1692" s="10" t="e">
        <f>_xlfn.IFNA(VLOOKUP(B1692,#REF!, 2,FALSE),"")</f>
        <v>#REF!</v>
      </c>
    </row>
    <row r="1693" spans="1:7" ht="15.95" customHeight="1" x14ac:dyDescent="0.25">
      <c r="A1693" s="10"/>
      <c r="B1693" s="34"/>
      <c r="C1693" s="76"/>
      <c r="D1693" s="76"/>
      <c r="E1693" s="76"/>
      <c r="F1693" s="52"/>
      <c r="G1693" s="10" t="e">
        <f>_xlfn.IFNA(VLOOKUP(B1693,#REF!, 2,FALSE),"")</f>
        <v>#REF!</v>
      </c>
    </row>
    <row r="1694" spans="1:7" ht="15.95" customHeight="1" x14ac:dyDescent="0.25">
      <c r="A1694" s="10"/>
      <c r="B1694" s="34"/>
      <c r="C1694" s="76"/>
      <c r="D1694" s="76"/>
      <c r="E1694" s="76"/>
      <c r="F1694" s="52"/>
      <c r="G1694" s="10" t="e">
        <f>_xlfn.IFNA(VLOOKUP(B1694,#REF!, 2,FALSE),"")</f>
        <v>#REF!</v>
      </c>
    </row>
    <row r="1695" spans="1:7" ht="15.95" customHeight="1" x14ac:dyDescent="0.25">
      <c r="A1695" s="10"/>
      <c r="B1695" s="34"/>
      <c r="C1695" s="76"/>
      <c r="D1695" s="76"/>
      <c r="E1695" s="76"/>
      <c r="F1695" s="52"/>
      <c r="G1695" s="10" t="e">
        <f>_xlfn.IFNA(VLOOKUP(B1695,#REF!, 2,FALSE),"")</f>
        <v>#REF!</v>
      </c>
    </row>
    <row r="1696" spans="1:7" ht="15.95" customHeight="1" x14ac:dyDescent="0.25">
      <c r="A1696" s="10"/>
      <c r="B1696" s="34"/>
      <c r="C1696" s="76"/>
      <c r="D1696" s="76"/>
      <c r="E1696" s="76"/>
      <c r="F1696" s="52"/>
      <c r="G1696" s="10" t="e">
        <f>_xlfn.IFNA(VLOOKUP(B1696,#REF!, 2,FALSE),"")</f>
        <v>#REF!</v>
      </c>
    </row>
    <row r="1697" spans="1:7" ht="15.95" customHeight="1" x14ac:dyDescent="0.25">
      <c r="A1697" s="10"/>
      <c r="B1697" s="34"/>
      <c r="C1697" s="76"/>
      <c r="D1697" s="76"/>
      <c r="E1697" s="76"/>
      <c r="F1697" s="52"/>
      <c r="G1697" s="10" t="e">
        <f>_xlfn.IFNA(VLOOKUP(B1697,#REF!, 2,FALSE),"")</f>
        <v>#REF!</v>
      </c>
    </row>
    <row r="1698" spans="1:7" ht="15.95" customHeight="1" x14ac:dyDescent="0.25">
      <c r="A1698" s="10"/>
      <c r="B1698" s="34"/>
      <c r="C1698" s="76"/>
      <c r="D1698" s="76"/>
      <c r="E1698" s="76"/>
      <c r="F1698" s="52"/>
      <c r="G1698" s="10" t="e">
        <f>_xlfn.IFNA(VLOOKUP(B1698,#REF!, 2,FALSE),"")</f>
        <v>#REF!</v>
      </c>
    </row>
    <row r="1699" spans="1:7" ht="15.95" customHeight="1" x14ac:dyDescent="0.25">
      <c r="A1699" s="10"/>
      <c r="B1699" s="34"/>
      <c r="C1699" s="76"/>
      <c r="D1699" s="76"/>
      <c r="E1699" s="76"/>
      <c r="F1699" s="52"/>
      <c r="G1699" s="10" t="e">
        <f>_xlfn.IFNA(VLOOKUP(B1699,#REF!, 2,FALSE),"")</f>
        <v>#REF!</v>
      </c>
    </row>
    <row r="1700" spans="1:7" ht="15.95" customHeight="1" x14ac:dyDescent="0.25">
      <c r="A1700" s="10"/>
      <c r="B1700" s="34"/>
      <c r="C1700" s="76"/>
      <c r="D1700" s="76"/>
      <c r="E1700" s="76"/>
      <c r="F1700" s="52"/>
      <c r="G1700" s="10" t="e">
        <f>_xlfn.IFNA(VLOOKUP(B1700,#REF!, 2,FALSE),"")</f>
        <v>#REF!</v>
      </c>
    </row>
    <row r="1701" spans="1:7" ht="15.95" customHeight="1" x14ac:dyDescent="0.25">
      <c r="A1701" s="10"/>
      <c r="B1701" s="34"/>
      <c r="C1701" s="76"/>
      <c r="D1701" s="76"/>
      <c r="E1701" s="76"/>
      <c r="F1701" s="52"/>
      <c r="G1701" s="10" t="e">
        <f>_xlfn.IFNA(VLOOKUP(B1701,#REF!, 2,FALSE),"")</f>
        <v>#REF!</v>
      </c>
    </row>
    <row r="1702" spans="1:7" ht="15.95" customHeight="1" x14ac:dyDescent="0.25">
      <c r="A1702" s="10"/>
      <c r="B1702" s="34"/>
      <c r="C1702" s="76"/>
      <c r="D1702" s="76"/>
      <c r="E1702" s="76"/>
      <c r="F1702" s="52"/>
      <c r="G1702" s="10" t="e">
        <f>_xlfn.IFNA(VLOOKUP(B1702,#REF!, 2,FALSE),"")</f>
        <v>#REF!</v>
      </c>
    </row>
    <row r="1703" spans="1:7" ht="15.95" customHeight="1" x14ac:dyDescent="0.25">
      <c r="A1703" s="10"/>
      <c r="B1703" s="34"/>
      <c r="C1703" s="76"/>
      <c r="D1703" s="76"/>
      <c r="E1703" s="76"/>
      <c r="F1703" s="52"/>
      <c r="G1703" s="10" t="e">
        <f>_xlfn.IFNA(VLOOKUP(B1703,#REF!, 2,FALSE),"")</f>
        <v>#REF!</v>
      </c>
    </row>
    <row r="1704" spans="1:7" ht="15.95" customHeight="1" x14ac:dyDescent="0.25">
      <c r="A1704" s="10"/>
      <c r="B1704" s="34"/>
      <c r="C1704" s="76"/>
      <c r="D1704" s="76"/>
      <c r="E1704" s="76"/>
      <c r="F1704" s="52"/>
      <c r="G1704" s="10" t="e">
        <f>_xlfn.IFNA(VLOOKUP(B1704,#REF!, 2,FALSE),"")</f>
        <v>#REF!</v>
      </c>
    </row>
    <row r="1705" spans="1:7" ht="15.95" customHeight="1" x14ac:dyDescent="0.25">
      <c r="A1705" s="10"/>
      <c r="B1705" s="34"/>
      <c r="C1705" s="76"/>
      <c r="D1705" s="76"/>
      <c r="E1705" s="76"/>
      <c r="F1705" s="52"/>
      <c r="G1705" s="10" t="e">
        <f>_xlfn.IFNA(VLOOKUP(B1705,#REF!, 2,FALSE),"")</f>
        <v>#REF!</v>
      </c>
    </row>
    <row r="1706" spans="1:7" ht="15.95" customHeight="1" x14ac:dyDescent="0.25">
      <c r="A1706" s="10"/>
      <c r="B1706" s="34"/>
      <c r="C1706" s="76"/>
      <c r="D1706" s="76"/>
      <c r="E1706" s="76"/>
      <c r="F1706" s="52"/>
      <c r="G1706" s="10" t="e">
        <f>_xlfn.IFNA(VLOOKUP(B1706,#REF!, 2,FALSE),"")</f>
        <v>#REF!</v>
      </c>
    </row>
    <row r="1707" spans="1:7" ht="15.95" customHeight="1" x14ac:dyDescent="0.25">
      <c r="A1707" s="10"/>
      <c r="B1707" s="34"/>
      <c r="C1707" s="76"/>
      <c r="D1707" s="76"/>
      <c r="E1707" s="76"/>
      <c r="F1707" s="52"/>
      <c r="G1707" s="10" t="e">
        <f>_xlfn.IFNA(VLOOKUP(B1707,#REF!, 2,FALSE),"")</f>
        <v>#REF!</v>
      </c>
    </row>
    <row r="1708" spans="1:7" ht="15.95" customHeight="1" x14ac:dyDescent="0.25">
      <c r="A1708" s="10"/>
      <c r="B1708" s="34"/>
      <c r="C1708" s="76"/>
      <c r="D1708" s="76"/>
      <c r="E1708" s="76"/>
      <c r="F1708" s="52"/>
      <c r="G1708" s="10" t="e">
        <f>_xlfn.IFNA(VLOOKUP(B1708,#REF!, 2,FALSE),"")</f>
        <v>#REF!</v>
      </c>
    </row>
    <row r="1709" spans="1:7" ht="15.95" customHeight="1" x14ac:dyDescent="0.25">
      <c r="A1709" s="10"/>
      <c r="B1709" s="34"/>
      <c r="C1709" s="76"/>
      <c r="D1709" s="76"/>
      <c r="E1709" s="76"/>
      <c r="F1709" s="52"/>
      <c r="G1709" s="10" t="e">
        <f>_xlfn.IFNA(VLOOKUP(B1709,#REF!, 2,FALSE),"")</f>
        <v>#REF!</v>
      </c>
    </row>
    <row r="1710" spans="1:7" ht="15.95" customHeight="1" x14ac:dyDescent="0.25">
      <c r="A1710" s="10"/>
      <c r="B1710" s="34"/>
      <c r="C1710" s="76"/>
      <c r="D1710" s="76"/>
      <c r="E1710" s="76"/>
      <c r="F1710" s="52"/>
      <c r="G1710" s="10" t="e">
        <f>_xlfn.IFNA(VLOOKUP(B1710,#REF!, 2,FALSE),"")</f>
        <v>#REF!</v>
      </c>
    </row>
    <row r="1711" spans="1:7" ht="15.95" customHeight="1" x14ac:dyDescent="0.25">
      <c r="A1711" s="10"/>
      <c r="B1711" s="34"/>
      <c r="C1711" s="76"/>
      <c r="D1711" s="76"/>
      <c r="E1711" s="76"/>
      <c r="F1711" s="52"/>
      <c r="G1711" s="10" t="e">
        <f>_xlfn.IFNA(VLOOKUP(B1711,#REF!, 2,FALSE),"")</f>
        <v>#REF!</v>
      </c>
    </row>
    <row r="1712" spans="1:7" ht="15.95" customHeight="1" x14ac:dyDescent="0.25">
      <c r="A1712" s="10"/>
      <c r="B1712" s="34"/>
      <c r="C1712" s="76"/>
      <c r="D1712" s="76"/>
      <c r="E1712" s="76"/>
      <c r="F1712" s="52"/>
      <c r="G1712" s="10" t="e">
        <f>_xlfn.IFNA(VLOOKUP(B1712,#REF!, 2,FALSE),"")</f>
        <v>#REF!</v>
      </c>
    </row>
    <row r="1713" spans="1:7" ht="15.95" customHeight="1" x14ac:dyDescent="0.25">
      <c r="A1713" s="10"/>
      <c r="B1713" s="34"/>
      <c r="C1713" s="76"/>
      <c r="D1713" s="76"/>
      <c r="E1713" s="76"/>
      <c r="F1713" s="52"/>
      <c r="G1713" s="10" t="e">
        <f>_xlfn.IFNA(VLOOKUP(B1713,#REF!, 2,FALSE),"")</f>
        <v>#REF!</v>
      </c>
    </row>
    <row r="1714" spans="1:7" ht="15.95" customHeight="1" x14ac:dyDescent="0.25">
      <c r="A1714" s="10"/>
      <c r="B1714" s="34"/>
      <c r="C1714" s="76"/>
      <c r="D1714" s="76"/>
      <c r="E1714" s="76"/>
      <c r="F1714" s="52"/>
      <c r="G1714" s="10" t="e">
        <f>_xlfn.IFNA(VLOOKUP(B1714,#REF!, 2,FALSE),"")</f>
        <v>#REF!</v>
      </c>
    </row>
    <row r="1715" spans="1:7" ht="15.95" customHeight="1" x14ac:dyDescent="0.25">
      <c r="A1715" s="10"/>
      <c r="B1715" s="34"/>
      <c r="C1715" s="76"/>
      <c r="D1715" s="76"/>
      <c r="E1715" s="76"/>
      <c r="F1715" s="52"/>
      <c r="G1715" s="10" t="e">
        <f>_xlfn.IFNA(VLOOKUP(B1715,#REF!, 2,FALSE),"")</f>
        <v>#REF!</v>
      </c>
    </row>
    <row r="1716" spans="1:7" ht="15.95" customHeight="1" x14ac:dyDescent="0.25">
      <c r="A1716" s="10"/>
      <c r="B1716" s="34"/>
      <c r="C1716" s="76"/>
      <c r="D1716" s="76"/>
      <c r="E1716" s="76"/>
      <c r="F1716" s="52"/>
      <c r="G1716" s="10" t="e">
        <f>_xlfn.IFNA(VLOOKUP(B1716,#REF!, 2,FALSE),"")</f>
        <v>#REF!</v>
      </c>
    </row>
    <row r="1717" spans="1:7" ht="15.95" customHeight="1" x14ac:dyDescent="0.25">
      <c r="A1717" s="10"/>
      <c r="B1717" s="34"/>
      <c r="C1717" s="76"/>
      <c r="D1717" s="76"/>
      <c r="E1717" s="76"/>
      <c r="F1717" s="52"/>
      <c r="G1717" s="10" t="e">
        <f>_xlfn.IFNA(VLOOKUP(B1717,#REF!, 2,FALSE),"")</f>
        <v>#REF!</v>
      </c>
    </row>
    <row r="1718" spans="1:7" ht="15.95" customHeight="1" x14ac:dyDescent="0.25">
      <c r="A1718" s="10"/>
      <c r="B1718" s="34"/>
      <c r="C1718" s="76"/>
      <c r="D1718" s="76"/>
      <c r="E1718" s="76"/>
      <c r="F1718" s="52"/>
      <c r="G1718" s="10" t="e">
        <f>_xlfn.IFNA(VLOOKUP(B1718,#REF!, 2,FALSE),"")</f>
        <v>#REF!</v>
      </c>
    </row>
    <row r="1719" spans="1:7" ht="15.95" customHeight="1" x14ac:dyDescent="0.25">
      <c r="A1719" s="10"/>
      <c r="B1719" s="34"/>
      <c r="C1719" s="76"/>
      <c r="D1719" s="76"/>
      <c r="E1719" s="76"/>
      <c r="F1719" s="52"/>
      <c r="G1719" s="10" t="e">
        <f>_xlfn.IFNA(VLOOKUP(B1719,#REF!, 2,FALSE),"")</f>
        <v>#REF!</v>
      </c>
    </row>
    <row r="1720" spans="1:7" ht="15.95" customHeight="1" x14ac:dyDescent="0.25">
      <c r="A1720" s="10"/>
      <c r="B1720" s="34"/>
      <c r="C1720" s="76"/>
      <c r="D1720" s="76"/>
      <c r="E1720" s="76"/>
      <c r="F1720" s="52"/>
      <c r="G1720" s="10" t="e">
        <f>_xlfn.IFNA(VLOOKUP(B1720,#REF!, 2,FALSE),"")</f>
        <v>#REF!</v>
      </c>
    </row>
    <row r="1721" spans="1:7" ht="15.95" customHeight="1" x14ac:dyDescent="0.25">
      <c r="A1721" s="10"/>
      <c r="B1721" s="34"/>
      <c r="C1721" s="76"/>
      <c r="D1721" s="76"/>
      <c r="E1721" s="76"/>
      <c r="F1721" s="52"/>
      <c r="G1721" s="10" t="e">
        <f>_xlfn.IFNA(VLOOKUP(B1721,#REF!, 2,FALSE),"")</f>
        <v>#REF!</v>
      </c>
    </row>
    <row r="1722" spans="1:7" ht="15.95" customHeight="1" x14ac:dyDescent="0.25">
      <c r="A1722" s="10"/>
      <c r="B1722" s="34"/>
      <c r="C1722" s="76"/>
      <c r="D1722" s="76"/>
      <c r="E1722" s="76"/>
      <c r="F1722" s="52"/>
      <c r="G1722" s="10" t="e">
        <f>_xlfn.IFNA(VLOOKUP(B1722,#REF!, 2,FALSE),"")</f>
        <v>#REF!</v>
      </c>
    </row>
    <row r="1723" spans="1:7" ht="15.95" customHeight="1" x14ac:dyDescent="0.25">
      <c r="A1723" s="10"/>
      <c r="B1723" s="34"/>
      <c r="C1723" s="76"/>
      <c r="D1723" s="76"/>
      <c r="E1723" s="76"/>
      <c r="F1723" s="52"/>
      <c r="G1723" s="10" t="e">
        <f>_xlfn.IFNA(VLOOKUP(B1723,#REF!, 2,FALSE),"")</f>
        <v>#REF!</v>
      </c>
    </row>
    <row r="1724" spans="1:7" ht="15.95" customHeight="1" x14ac:dyDescent="0.25">
      <c r="A1724" s="10"/>
      <c r="B1724" s="34"/>
      <c r="C1724" s="76"/>
      <c r="D1724" s="76"/>
      <c r="E1724" s="76"/>
      <c r="F1724" s="52"/>
      <c r="G1724" s="10" t="e">
        <f>_xlfn.IFNA(VLOOKUP(B1724,#REF!, 2,FALSE),"")</f>
        <v>#REF!</v>
      </c>
    </row>
    <row r="1725" spans="1:7" ht="15.95" customHeight="1" x14ac:dyDescent="0.25">
      <c r="A1725" s="10"/>
      <c r="B1725" s="34"/>
      <c r="C1725" s="76"/>
      <c r="D1725" s="76"/>
      <c r="E1725" s="76"/>
      <c r="F1725" s="52"/>
      <c r="G1725" s="10" t="e">
        <f>_xlfn.IFNA(VLOOKUP(B1725,#REF!, 2,FALSE),"")</f>
        <v>#REF!</v>
      </c>
    </row>
    <row r="1726" spans="1:7" ht="15.95" customHeight="1" x14ac:dyDescent="0.25">
      <c r="A1726" s="10"/>
      <c r="B1726" s="34"/>
      <c r="C1726" s="76"/>
      <c r="D1726" s="76"/>
      <c r="E1726" s="76"/>
      <c r="F1726" s="52"/>
      <c r="G1726" s="10" t="e">
        <f>_xlfn.IFNA(VLOOKUP(B1726,#REF!, 2,FALSE),"")</f>
        <v>#REF!</v>
      </c>
    </row>
    <row r="1727" spans="1:7" ht="15.95" customHeight="1" x14ac:dyDescent="0.25">
      <c r="A1727" s="10"/>
      <c r="B1727" s="34"/>
      <c r="C1727" s="76"/>
      <c r="D1727" s="76"/>
      <c r="E1727" s="76"/>
      <c r="F1727" s="52"/>
      <c r="G1727" s="10" t="e">
        <f>_xlfn.IFNA(VLOOKUP(B1727,#REF!, 2,FALSE),"")</f>
        <v>#REF!</v>
      </c>
    </row>
    <row r="1728" spans="1:7" ht="15.95" customHeight="1" x14ac:dyDescent="0.25">
      <c r="A1728" s="10"/>
      <c r="B1728" s="34"/>
      <c r="C1728" s="76"/>
      <c r="D1728" s="76"/>
      <c r="E1728" s="76"/>
      <c r="F1728" s="52"/>
      <c r="G1728" s="10" t="e">
        <f>_xlfn.IFNA(VLOOKUP(B1728,#REF!, 2,FALSE),"")</f>
        <v>#REF!</v>
      </c>
    </row>
    <row r="1729" spans="1:7" ht="15.95" customHeight="1" x14ac:dyDescent="0.25">
      <c r="A1729" s="10"/>
      <c r="B1729" s="34"/>
      <c r="C1729" s="76"/>
      <c r="D1729" s="76"/>
      <c r="E1729" s="76"/>
      <c r="F1729" s="52"/>
      <c r="G1729" s="10" t="e">
        <f>_xlfn.IFNA(VLOOKUP(B1729,#REF!, 2,FALSE),"")</f>
        <v>#REF!</v>
      </c>
    </row>
    <row r="1730" spans="1:7" ht="15.95" customHeight="1" x14ac:dyDescent="0.25">
      <c r="A1730" s="10"/>
      <c r="B1730" s="34"/>
      <c r="C1730" s="76"/>
      <c r="D1730" s="76"/>
      <c r="E1730" s="76"/>
      <c r="F1730" s="52"/>
      <c r="G1730" s="10" t="e">
        <f>_xlfn.IFNA(VLOOKUP(B1730,#REF!, 2,FALSE),"")</f>
        <v>#REF!</v>
      </c>
    </row>
    <row r="1731" spans="1:7" ht="15.95" customHeight="1" x14ac:dyDescent="0.25">
      <c r="A1731" s="10"/>
      <c r="B1731" s="34"/>
      <c r="C1731" s="76"/>
      <c r="D1731" s="76"/>
      <c r="E1731" s="76"/>
      <c r="F1731" s="52"/>
      <c r="G1731" s="10" t="e">
        <f>_xlfn.IFNA(VLOOKUP(B1731,#REF!, 2,FALSE),"")</f>
        <v>#REF!</v>
      </c>
    </row>
    <row r="1732" spans="1:7" ht="15.95" customHeight="1" x14ac:dyDescent="0.25">
      <c r="A1732" s="10"/>
      <c r="B1732" s="34"/>
      <c r="C1732" s="76"/>
      <c r="D1732" s="76"/>
      <c r="E1732" s="76"/>
      <c r="F1732" s="52"/>
      <c r="G1732" s="10" t="e">
        <f>_xlfn.IFNA(VLOOKUP(B1732,#REF!, 2,FALSE),"")</f>
        <v>#REF!</v>
      </c>
    </row>
    <row r="1733" spans="1:7" ht="15.95" customHeight="1" x14ac:dyDescent="0.25">
      <c r="A1733" s="10"/>
      <c r="B1733" s="34"/>
      <c r="C1733" s="76"/>
      <c r="D1733" s="76"/>
      <c r="E1733" s="76"/>
      <c r="F1733" s="52"/>
      <c r="G1733" s="10" t="e">
        <f>_xlfn.IFNA(VLOOKUP(B1733,#REF!, 2,FALSE),"")</f>
        <v>#REF!</v>
      </c>
    </row>
    <row r="1734" spans="1:7" ht="15.95" customHeight="1" x14ac:dyDescent="0.25">
      <c r="A1734" s="10"/>
      <c r="B1734" s="34"/>
      <c r="C1734" s="76"/>
      <c r="D1734" s="76"/>
      <c r="E1734" s="76"/>
      <c r="F1734" s="52"/>
      <c r="G1734" s="10" t="e">
        <f>_xlfn.IFNA(VLOOKUP(B1734,#REF!, 2,FALSE),"")</f>
        <v>#REF!</v>
      </c>
    </row>
    <row r="1735" spans="1:7" ht="15.95" customHeight="1" x14ac:dyDescent="0.25">
      <c r="A1735" s="10"/>
      <c r="B1735" s="34"/>
      <c r="C1735" s="76"/>
      <c r="D1735" s="76"/>
      <c r="E1735" s="76"/>
      <c r="F1735" s="52"/>
      <c r="G1735" s="10" t="e">
        <f>_xlfn.IFNA(VLOOKUP(B1735,#REF!, 2,FALSE),"")</f>
        <v>#REF!</v>
      </c>
    </row>
    <row r="1736" spans="1:7" ht="15.95" customHeight="1" x14ac:dyDescent="0.25">
      <c r="A1736" s="10"/>
      <c r="B1736" s="34"/>
      <c r="C1736" s="76"/>
      <c r="D1736" s="76"/>
      <c r="E1736" s="76"/>
      <c r="F1736" s="52"/>
      <c r="G1736" s="10" t="e">
        <f>_xlfn.IFNA(VLOOKUP(B1736,#REF!, 2,FALSE),"")</f>
        <v>#REF!</v>
      </c>
    </row>
    <row r="1737" spans="1:7" ht="15.95" customHeight="1" x14ac:dyDescent="0.25">
      <c r="A1737" s="10"/>
      <c r="B1737" s="34"/>
      <c r="C1737" s="76"/>
      <c r="D1737" s="76"/>
      <c r="E1737" s="76"/>
      <c r="F1737" s="52"/>
      <c r="G1737" s="10" t="e">
        <f>_xlfn.IFNA(VLOOKUP(B1737,#REF!, 2,FALSE),"")</f>
        <v>#REF!</v>
      </c>
    </row>
    <row r="1738" spans="1:7" ht="15.95" customHeight="1" x14ac:dyDescent="0.25">
      <c r="A1738" s="10"/>
      <c r="B1738" s="34"/>
      <c r="C1738" s="76"/>
      <c r="D1738" s="76"/>
      <c r="E1738" s="76"/>
      <c r="F1738" s="52"/>
      <c r="G1738" s="10" t="e">
        <f>_xlfn.IFNA(VLOOKUP(B1738,#REF!, 2,FALSE),"")</f>
        <v>#REF!</v>
      </c>
    </row>
    <row r="1739" spans="1:7" ht="15.95" customHeight="1" x14ac:dyDescent="0.25">
      <c r="A1739" s="10"/>
      <c r="B1739" s="34"/>
      <c r="C1739" s="76"/>
      <c r="D1739" s="76"/>
      <c r="E1739" s="76"/>
      <c r="F1739" s="52"/>
      <c r="G1739" s="10" t="e">
        <f>_xlfn.IFNA(VLOOKUP(B1739,#REF!, 2,FALSE),"")</f>
        <v>#REF!</v>
      </c>
    </row>
    <row r="1740" spans="1:7" ht="15.95" customHeight="1" x14ac:dyDescent="0.25">
      <c r="A1740" s="10"/>
      <c r="B1740" s="34"/>
      <c r="C1740" s="76"/>
      <c r="D1740" s="76"/>
      <c r="E1740" s="76"/>
      <c r="F1740" s="52"/>
      <c r="G1740" s="10" t="e">
        <f>_xlfn.IFNA(VLOOKUP(B1740,#REF!, 2,FALSE),"")</f>
        <v>#REF!</v>
      </c>
    </row>
    <row r="1741" spans="1:7" ht="15.95" customHeight="1" x14ac:dyDescent="0.25">
      <c r="A1741" s="10"/>
      <c r="B1741" s="34"/>
      <c r="C1741" s="76"/>
      <c r="D1741" s="76"/>
      <c r="E1741" s="76"/>
      <c r="F1741" s="52"/>
      <c r="G1741" s="10" t="e">
        <f>_xlfn.IFNA(VLOOKUP(B1741,#REF!, 2,FALSE),"")</f>
        <v>#REF!</v>
      </c>
    </row>
    <row r="1742" spans="1:7" ht="15.95" customHeight="1" x14ac:dyDescent="0.25">
      <c r="A1742" s="10"/>
      <c r="B1742" s="34"/>
      <c r="C1742" s="76"/>
      <c r="D1742" s="76"/>
      <c r="E1742" s="76"/>
      <c r="F1742" s="52"/>
      <c r="G1742" s="10" t="e">
        <f>_xlfn.IFNA(VLOOKUP(B1742,#REF!, 2,FALSE),"")</f>
        <v>#REF!</v>
      </c>
    </row>
    <row r="1743" spans="1:7" ht="15.95" customHeight="1" x14ac:dyDescent="0.25">
      <c r="A1743" s="10"/>
      <c r="B1743" s="34"/>
      <c r="C1743" s="76"/>
      <c r="D1743" s="76"/>
      <c r="E1743" s="76"/>
      <c r="F1743" s="52"/>
      <c r="G1743" s="10" t="e">
        <f>_xlfn.IFNA(VLOOKUP(B1743,#REF!, 2,FALSE),"")</f>
        <v>#REF!</v>
      </c>
    </row>
    <row r="1744" spans="1:7" ht="15.95" customHeight="1" x14ac:dyDescent="0.25">
      <c r="A1744" s="10"/>
      <c r="B1744" s="34"/>
      <c r="C1744" s="76"/>
      <c r="D1744" s="76"/>
      <c r="E1744" s="76"/>
      <c r="F1744" s="52"/>
      <c r="G1744" s="10" t="e">
        <f>_xlfn.IFNA(VLOOKUP(B1744,#REF!, 2,FALSE),"")</f>
        <v>#REF!</v>
      </c>
    </row>
    <row r="1745" spans="1:7" ht="15.95" customHeight="1" x14ac:dyDescent="0.25">
      <c r="A1745" s="10"/>
      <c r="B1745" s="34"/>
      <c r="C1745" s="76"/>
      <c r="D1745" s="76"/>
      <c r="E1745" s="76"/>
      <c r="F1745" s="52"/>
      <c r="G1745" s="10" t="e">
        <f>_xlfn.IFNA(VLOOKUP(B1745,#REF!, 2,FALSE),"")</f>
        <v>#REF!</v>
      </c>
    </row>
    <row r="1746" spans="1:7" ht="15.95" customHeight="1" x14ac:dyDescent="0.25">
      <c r="A1746" s="10"/>
      <c r="B1746" s="34"/>
      <c r="C1746" s="76"/>
      <c r="D1746" s="76"/>
      <c r="E1746" s="76"/>
      <c r="F1746" s="52"/>
      <c r="G1746" s="10" t="e">
        <f>_xlfn.IFNA(VLOOKUP(B1746,#REF!, 2,FALSE),"")</f>
        <v>#REF!</v>
      </c>
    </row>
    <row r="1747" spans="1:7" ht="15.95" customHeight="1" x14ac:dyDescent="0.25">
      <c r="A1747" s="10"/>
      <c r="B1747" s="34"/>
      <c r="C1747" s="76"/>
      <c r="D1747" s="76"/>
      <c r="E1747" s="76"/>
      <c r="F1747" s="52"/>
      <c r="G1747" s="10" t="e">
        <f>_xlfn.IFNA(VLOOKUP(B1747,#REF!, 2,FALSE),"")</f>
        <v>#REF!</v>
      </c>
    </row>
    <row r="1748" spans="1:7" ht="15.95" customHeight="1" x14ac:dyDescent="0.25">
      <c r="A1748" s="10"/>
      <c r="B1748" s="34"/>
      <c r="C1748" s="76"/>
      <c r="D1748" s="76"/>
      <c r="E1748" s="76"/>
      <c r="F1748" s="52"/>
      <c r="G1748" s="10" t="e">
        <f>_xlfn.IFNA(VLOOKUP(B1748,#REF!, 2,FALSE),"")</f>
        <v>#REF!</v>
      </c>
    </row>
    <row r="1749" spans="1:7" ht="15.95" customHeight="1" x14ac:dyDescent="0.25">
      <c r="A1749" s="10"/>
      <c r="B1749" s="34"/>
      <c r="C1749" s="76"/>
      <c r="D1749" s="76"/>
      <c r="E1749" s="76"/>
      <c r="F1749" s="52"/>
      <c r="G1749" s="10" t="e">
        <f>_xlfn.IFNA(VLOOKUP(B1749,#REF!, 2,FALSE),"")</f>
        <v>#REF!</v>
      </c>
    </row>
    <row r="1750" spans="1:7" ht="15.95" customHeight="1" x14ac:dyDescent="0.25">
      <c r="A1750" s="10"/>
      <c r="B1750" s="34"/>
      <c r="C1750" s="76"/>
      <c r="D1750" s="76"/>
      <c r="E1750" s="76"/>
      <c r="F1750" s="52"/>
      <c r="G1750" s="10" t="e">
        <f>_xlfn.IFNA(VLOOKUP(B1750,#REF!, 2,FALSE),"")</f>
        <v>#REF!</v>
      </c>
    </row>
    <row r="1751" spans="1:7" ht="15.95" customHeight="1" x14ac:dyDescent="0.25">
      <c r="A1751" s="10"/>
      <c r="B1751" s="34"/>
      <c r="C1751" s="76"/>
      <c r="D1751" s="76"/>
      <c r="E1751" s="76"/>
      <c r="F1751" s="52"/>
      <c r="G1751" s="10" t="e">
        <f>_xlfn.IFNA(VLOOKUP(B1751,#REF!, 2,FALSE),"")</f>
        <v>#REF!</v>
      </c>
    </row>
    <row r="1752" spans="1:7" ht="15.95" customHeight="1" x14ac:dyDescent="0.25">
      <c r="A1752" s="10"/>
      <c r="B1752" s="34"/>
      <c r="C1752" s="76"/>
      <c r="D1752" s="76"/>
      <c r="E1752" s="76"/>
      <c r="F1752" s="52"/>
      <c r="G1752" s="10" t="e">
        <f>_xlfn.IFNA(VLOOKUP(B1752,#REF!, 2,FALSE),"")</f>
        <v>#REF!</v>
      </c>
    </row>
    <row r="1753" spans="1:7" ht="15.95" customHeight="1" x14ac:dyDescent="0.25">
      <c r="A1753" s="10"/>
      <c r="B1753" s="34"/>
      <c r="C1753" s="76"/>
      <c r="D1753" s="76"/>
      <c r="E1753" s="76"/>
      <c r="F1753" s="52"/>
      <c r="G1753" s="10" t="e">
        <f>_xlfn.IFNA(VLOOKUP(B1753,#REF!, 2,FALSE),"")</f>
        <v>#REF!</v>
      </c>
    </row>
    <row r="1754" spans="1:7" ht="15.95" customHeight="1" x14ac:dyDescent="0.25">
      <c r="A1754" s="10"/>
      <c r="B1754" s="34"/>
      <c r="C1754" s="76"/>
      <c r="D1754" s="76"/>
      <c r="E1754" s="76"/>
      <c r="F1754" s="52"/>
      <c r="G1754" s="10" t="e">
        <f>_xlfn.IFNA(VLOOKUP(B1754,#REF!, 2,FALSE),"")</f>
        <v>#REF!</v>
      </c>
    </row>
    <row r="1755" spans="1:7" ht="15.95" customHeight="1" x14ac:dyDescent="0.25">
      <c r="A1755" s="10"/>
      <c r="B1755" s="34"/>
      <c r="C1755" s="76"/>
      <c r="D1755" s="76"/>
      <c r="E1755" s="76"/>
      <c r="F1755" s="52"/>
      <c r="G1755" s="10" t="e">
        <f>_xlfn.IFNA(VLOOKUP(B1755,#REF!, 2,FALSE),"")</f>
        <v>#REF!</v>
      </c>
    </row>
    <row r="1756" spans="1:7" ht="15.95" customHeight="1" x14ac:dyDescent="0.25">
      <c r="A1756" s="10"/>
      <c r="B1756" s="34"/>
      <c r="C1756" s="76"/>
      <c r="D1756" s="76"/>
      <c r="E1756" s="76"/>
      <c r="F1756" s="52"/>
      <c r="G1756" s="10" t="e">
        <f>_xlfn.IFNA(VLOOKUP(B1756,#REF!, 2,FALSE),"")</f>
        <v>#REF!</v>
      </c>
    </row>
    <row r="1757" spans="1:7" ht="15.95" customHeight="1" x14ac:dyDescent="0.25">
      <c r="A1757" s="10"/>
      <c r="B1757" s="34"/>
      <c r="C1757" s="76"/>
      <c r="D1757" s="76"/>
      <c r="E1757" s="76"/>
      <c r="F1757" s="52"/>
      <c r="G1757" s="10" t="e">
        <f>_xlfn.IFNA(VLOOKUP(B1757,#REF!, 2,FALSE),"")</f>
        <v>#REF!</v>
      </c>
    </row>
    <row r="1758" spans="1:7" ht="15.95" customHeight="1" x14ac:dyDescent="0.25">
      <c r="A1758" s="10"/>
      <c r="B1758" s="34"/>
      <c r="C1758" s="76"/>
      <c r="D1758" s="76"/>
      <c r="E1758" s="76"/>
      <c r="F1758" s="52"/>
      <c r="G1758" s="10" t="e">
        <f>_xlfn.IFNA(VLOOKUP(B1758,#REF!, 2,FALSE),"")</f>
        <v>#REF!</v>
      </c>
    </row>
    <row r="1759" spans="1:7" ht="15.95" customHeight="1" x14ac:dyDescent="0.25">
      <c r="A1759" s="10"/>
      <c r="B1759" s="34"/>
      <c r="C1759" s="76"/>
      <c r="D1759" s="76"/>
      <c r="E1759" s="76"/>
      <c r="F1759" s="52"/>
      <c r="G1759" s="10" t="e">
        <f>_xlfn.IFNA(VLOOKUP(B1759,#REF!, 2,FALSE),"")</f>
        <v>#REF!</v>
      </c>
    </row>
    <row r="1760" spans="1:7" ht="15.95" customHeight="1" x14ac:dyDescent="0.25">
      <c r="A1760" s="10"/>
      <c r="B1760" s="34"/>
      <c r="C1760" s="76"/>
      <c r="D1760" s="76"/>
      <c r="E1760" s="76"/>
      <c r="F1760" s="52"/>
      <c r="G1760" s="10" t="e">
        <f>_xlfn.IFNA(VLOOKUP(B1760,#REF!, 2,FALSE),"")</f>
        <v>#REF!</v>
      </c>
    </row>
    <row r="1761" spans="1:7" ht="15.95" customHeight="1" x14ac:dyDescent="0.25">
      <c r="A1761" s="10"/>
      <c r="B1761" s="34"/>
      <c r="C1761" s="76"/>
      <c r="D1761" s="76"/>
      <c r="E1761" s="76"/>
      <c r="F1761" s="52"/>
      <c r="G1761" s="10" t="e">
        <f>_xlfn.IFNA(VLOOKUP(B1761,#REF!, 2,FALSE),"")</f>
        <v>#REF!</v>
      </c>
    </row>
    <row r="1762" spans="1:7" ht="15.95" customHeight="1" x14ac:dyDescent="0.25">
      <c r="A1762" s="10"/>
      <c r="B1762" s="34"/>
      <c r="C1762" s="76"/>
      <c r="D1762" s="76"/>
      <c r="E1762" s="76"/>
      <c r="F1762" s="52"/>
      <c r="G1762" s="10" t="e">
        <f>_xlfn.IFNA(VLOOKUP(B1762,#REF!, 2,FALSE),"")</f>
        <v>#REF!</v>
      </c>
    </row>
    <row r="1763" spans="1:7" ht="15.95" customHeight="1" x14ac:dyDescent="0.25">
      <c r="A1763" s="10"/>
      <c r="B1763" s="34"/>
      <c r="C1763" s="76"/>
      <c r="D1763" s="76"/>
      <c r="E1763" s="76"/>
      <c r="F1763" s="52"/>
      <c r="G1763" s="10" t="e">
        <f>_xlfn.IFNA(VLOOKUP(B1763,#REF!, 2,FALSE),"")</f>
        <v>#REF!</v>
      </c>
    </row>
    <row r="1764" spans="1:7" ht="15.95" customHeight="1" x14ac:dyDescent="0.25">
      <c r="A1764" s="10"/>
      <c r="B1764" s="34"/>
      <c r="C1764" s="76"/>
      <c r="D1764" s="76"/>
      <c r="E1764" s="76"/>
      <c r="F1764" s="52"/>
      <c r="G1764" s="10" t="e">
        <f>_xlfn.IFNA(VLOOKUP(B1764,#REF!, 2,FALSE),"")</f>
        <v>#REF!</v>
      </c>
    </row>
    <row r="1765" spans="1:7" ht="15.95" customHeight="1" x14ac:dyDescent="0.25">
      <c r="A1765" s="10"/>
      <c r="B1765" s="34"/>
      <c r="C1765" s="76"/>
      <c r="D1765" s="76"/>
      <c r="E1765" s="76"/>
      <c r="F1765" s="52"/>
      <c r="G1765" s="10" t="e">
        <f>_xlfn.IFNA(VLOOKUP(B1765,#REF!, 2,FALSE),"")</f>
        <v>#REF!</v>
      </c>
    </row>
    <row r="1766" spans="1:7" ht="15.95" customHeight="1" x14ac:dyDescent="0.25">
      <c r="A1766" s="10"/>
      <c r="B1766" s="34"/>
      <c r="C1766" s="76"/>
      <c r="D1766" s="76"/>
      <c r="E1766" s="76"/>
      <c r="F1766" s="52"/>
      <c r="G1766" s="10" t="e">
        <f>_xlfn.IFNA(VLOOKUP(B1766,#REF!, 2,FALSE),"")</f>
        <v>#REF!</v>
      </c>
    </row>
    <row r="1767" spans="1:7" ht="15.95" customHeight="1" x14ac:dyDescent="0.25">
      <c r="A1767" s="10"/>
      <c r="B1767" s="34"/>
      <c r="C1767" s="76"/>
      <c r="D1767" s="76"/>
      <c r="E1767" s="76"/>
      <c r="F1767" s="52"/>
      <c r="G1767" s="10" t="e">
        <f>_xlfn.IFNA(VLOOKUP(B1767,#REF!, 2,FALSE),"")</f>
        <v>#REF!</v>
      </c>
    </row>
    <row r="1768" spans="1:7" ht="15.95" customHeight="1" x14ac:dyDescent="0.25">
      <c r="A1768" s="10"/>
      <c r="B1768" s="34"/>
      <c r="C1768" s="76"/>
      <c r="D1768" s="76"/>
      <c r="E1768" s="76"/>
      <c r="F1768" s="52"/>
      <c r="G1768" s="10" t="e">
        <f>_xlfn.IFNA(VLOOKUP(B1768,#REF!, 2,FALSE),"")</f>
        <v>#REF!</v>
      </c>
    </row>
    <row r="1769" spans="1:7" ht="15.95" customHeight="1" x14ac:dyDescent="0.25">
      <c r="A1769" s="10"/>
      <c r="B1769" s="34"/>
      <c r="C1769" s="76"/>
      <c r="D1769" s="76"/>
      <c r="E1769" s="76"/>
      <c r="F1769" s="52"/>
      <c r="G1769" s="10" t="e">
        <f>_xlfn.IFNA(VLOOKUP(B1769,#REF!, 2,FALSE),"")</f>
        <v>#REF!</v>
      </c>
    </row>
    <row r="1770" spans="1:7" ht="15.95" customHeight="1" x14ac:dyDescent="0.25">
      <c r="A1770" s="10"/>
      <c r="B1770" s="34"/>
      <c r="C1770" s="76"/>
      <c r="D1770" s="76"/>
      <c r="E1770" s="76"/>
      <c r="F1770" s="52"/>
      <c r="G1770" s="10" t="e">
        <f>_xlfn.IFNA(VLOOKUP(B1770,#REF!, 2,FALSE),"")</f>
        <v>#REF!</v>
      </c>
    </row>
    <row r="1771" spans="1:7" ht="15.95" customHeight="1" x14ac:dyDescent="0.25">
      <c r="A1771" s="10"/>
      <c r="B1771" s="34"/>
      <c r="C1771" s="76"/>
      <c r="D1771" s="76"/>
      <c r="E1771" s="76"/>
      <c r="F1771" s="52"/>
      <c r="G1771" s="10" t="e">
        <f>_xlfn.IFNA(VLOOKUP(B1771,#REF!, 2,FALSE),"")</f>
        <v>#REF!</v>
      </c>
    </row>
    <row r="1772" spans="1:7" ht="15.95" customHeight="1" x14ac:dyDescent="0.25">
      <c r="A1772" s="10"/>
      <c r="B1772" s="34"/>
      <c r="C1772" s="76"/>
      <c r="D1772" s="76"/>
      <c r="E1772" s="76"/>
      <c r="F1772" s="52"/>
      <c r="G1772" s="10" t="e">
        <f>_xlfn.IFNA(VLOOKUP(B1772,#REF!, 2,FALSE),"")</f>
        <v>#REF!</v>
      </c>
    </row>
    <row r="1773" spans="1:7" ht="15.95" customHeight="1" x14ac:dyDescent="0.25">
      <c r="A1773" s="10"/>
      <c r="B1773" s="34"/>
      <c r="C1773" s="76"/>
      <c r="D1773" s="76"/>
      <c r="E1773" s="76"/>
      <c r="F1773" s="52"/>
      <c r="G1773" s="10" t="e">
        <f>_xlfn.IFNA(VLOOKUP(B1773,#REF!, 2,FALSE),"")</f>
        <v>#REF!</v>
      </c>
    </row>
    <row r="1774" spans="1:7" ht="15.95" customHeight="1" x14ac:dyDescent="0.25">
      <c r="A1774" s="10"/>
      <c r="B1774" s="34"/>
      <c r="C1774" s="76"/>
      <c r="D1774" s="76"/>
      <c r="E1774" s="76"/>
      <c r="F1774" s="52"/>
      <c r="G1774" s="10" t="e">
        <f>_xlfn.IFNA(VLOOKUP(B1774,#REF!, 2,FALSE),"")</f>
        <v>#REF!</v>
      </c>
    </row>
    <row r="1775" spans="1:7" ht="15.95" customHeight="1" x14ac:dyDescent="0.25">
      <c r="A1775" s="10"/>
      <c r="B1775" s="34"/>
      <c r="C1775" s="76"/>
      <c r="D1775" s="76"/>
      <c r="E1775" s="76"/>
      <c r="F1775" s="52"/>
      <c r="G1775" s="10" t="e">
        <f>_xlfn.IFNA(VLOOKUP(B1775,#REF!, 2,FALSE),"")</f>
        <v>#REF!</v>
      </c>
    </row>
    <row r="1776" spans="1:7" ht="15.95" customHeight="1" x14ac:dyDescent="0.25">
      <c r="A1776" s="10"/>
      <c r="B1776" s="34"/>
      <c r="C1776" s="76"/>
      <c r="D1776" s="76"/>
      <c r="E1776" s="76"/>
      <c r="F1776" s="52"/>
      <c r="G1776" s="10" t="e">
        <f>_xlfn.IFNA(VLOOKUP(B1776,#REF!, 2,FALSE),"")</f>
        <v>#REF!</v>
      </c>
    </row>
    <row r="1777" spans="1:7" ht="15.95" customHeight="1" x14ac:dyDescent="0.25">
      <c r="A1777" s="10"/>
      <c r="B1777" s="34"/>
      <c r="C1777" s="76"/>
      <c r="D1777" s="76"/>
      <c r="E1777" s="76"/>
      <c r="F1777" s="52"/>
      <c r="G1777" s="10" t="e">
        <f>_xlfn.IFNA(VLOOKUP(B1777,#REF!, 2,FALSE),"")</f>
        <v>#REF!</v>
      </c>
    </row>
    <row r="1778" spans="1:7" ht="15.95" customHeight="1" x14ac:dyDescent="0.25">
      <c r="A1778" s="10"/>
      <c r="B1778" s="34"/>
      <c r="C1778" s="76"/>
      <c r="D1778" s="76"/>
      <c r="E1778" s="76"/>
      <c r="F1778" s="52"/>
      <c r="G1778" s="10" t="e">
        <f>_xlfn.IFNA(VLOOKUP(B1778,#REF!, 2,FALSE),"")</f>
        <v>#REF!</v>
      </c>
    </row>
    <row r="1779" spans="1:7" ht="15.95" customHeight="1" x14ac:dyDescent="0.25">
      <c r="A1779" s="10"/>
      <c r="B1779" s="34"/>
      <c r="C1779" s="76"/>
      <c r="D1779" s="76"/>
      <c r="E1779" s="76"/>
      <c r="F1779" s="52"/>
      <c r="G1779" s="10" t="e">
        <f>_xlfn.IFNA(VLOOKUP(B1779,#REF!, 2,FALSE),"")</f>
        <v>#REF!</v>
      </c>
    </row>
    <row r="1780" spans="1:7" ht="15.95" customHeight="1" x14ac:dyDescent="0.25">
      <c r="A1780" s="10"/>
      <c r="B1780" s="34"/>
      <c r="C1780" s="76"/>
      <c r="D1780" s="76"/>
      <c r="E1780" s="76"/>
      <c r="F1780" s="52"/>
      <c r="G1780" s="10" t="e">
        <f>_xlfn.IFNA(VLOOKUP(B1780,#REF!, 2,FALSE),"")</f>
        <v>#REF!</v>
      </c>
    </row>
    <row r="1781" spans="1:7" ht="15.95" customHeight="1" x14ac:dyDescent="0.25">
      <c r="A1781" s="10"/>
      <c r="B1781" s="34"/>
      <c r="C1781" s="76"/>
      <c r="D1781" s="76"/>
      <c r="E1781" s="76"/>
      <c r="F1781" s="52"/>
      <c r="G1781" s="10" t="e">
        <f>_xlfn.IFNA(VLOOKUP(B1781,#REF!, 2,FALSE),"")</f>
        <v>#REF!</v>
      </c>
    </row>
    <row r="1782" spans="1:7" ht="15.95" customHeight="1" x14ac:dyDescent="0.25">
      <c r="A1782" s="10"/>
      <c r="B1782" s="34"/>
      <c r="C1782" s="76"/>
      <c r="D1782" s="76"/>
      <c r="E1782" s="76"/>
      <c r="F1782" s="52"/>
      <c r="G1782" s="10" t="e">
        <f>_xlfn.IFNA(VLOOKUP(B1782,#REF!, 2,FALSE),"")</f>
        <v>#REF!</v>
      </c>
    </row>
    <row r="1783" spans="1:7" ht="15.95" customHeight="1" x14ac:dyDescent="0.25">
      <c r="A1783" s="10"/>
      <c r="B1783" s="34"/>
      <c r="C1783" s="76"/>
      <c r="D1783" s="76"/>
      <c r="E1783" s="76"/>
      <c r="F1783" s="52"/>
      <c r="G1783" s="10" t="e">
        <f>_xlfn.IFNA(VLOOKUP(B1783,#REF!, 2,FALSE),"")</f>
        <v>#REF!</v>
      </c>
    </row>
    <row r="1784" spans="1:7" ht="15.95" customHeight="1" x14ac:dyDescent="0.25">
      <c r="A1784" s="10"/>
      <c r="B1784" s="34"/>
      <c r="C1784" s="76"/>
      <c r="D1784" s="76"/>
      <c r="E1784" s="76"/>
      <c r="F1784" s="52"/>
      <c r="G1784" s="10" t="e">
        <f>_xlfn.IFNA(VLOOKUP(B1784,#REF!, 2,FALSE),"")</f>
        <v>#REF!</v>
      </c>
    </row>
    <row r="1785" spans="1:7" ht="15.95" customHeight="1" x14ac:dyDescent="0.25">
      <c r="A1785" s="10"/>
      <c r="B1785" s="34"/>
      <c r="C1785" s="76"/>
      <c r="D1785" s="76"/>
      <c r="E1785" s="76"/>
      <c r="F1785" s="52"/>
      <c r="G1785" s="10" t="e">
        <f>_xlfn.IFNA(VLOOKUP(B1785,#REF!, 2,FALSE),"")</f>
        <v>#REF!</v>
      </c>
    </row>
    <row r="1786" spans="1:7" ht="15.95" customHeight="1" x14ac:dyDescent="0.25">
      <c r="A1786" s="10"/>
      <c r="B1786" s="34"/>
      <c r="C1786" s="76"/>
      <c r="D1786" s="76"/>
      <c r="E1786" s="76"/>
      <c r="F1786" s="52"/>
      <c r="G1786" s="10" t="e">
        <f>_xlfn.IFNA(VLOOKUP(B1786,#REF!, 2,FALSE),"")</f>
        <v>#REF!</v>
      </c>
    </row>
    <row r="1787" spans="1:7" ht="15.95" customHeight="1" x14ac:dyDescent="0.25">
      <c r="A1787" s="10"/>
      <c r="B1787" s="34"/>
      <c r="C1787" s="76"/>
      <c r="D1787" s="76"/>
      <c r="E1787" s="76"/>
      <c r="F1787" s="52"/>
      <c r="G1787" s="10" t="e">
        <f>_xlfn.IFNA(VLOOKUP(B1787,#REF!, 2,FALSE),"")</f>
        <v>#REF!</v>
      </c>
    </row>
    <row r="1788" spans="1:7" ht="15.95" customHeight="1" x14ac:dyDescent="0.25">
      <c r="A1788" s="10"/>
      <c r="B1788" s="34"/>
      <c r="C1788" s="76"/>
      <c r="D1788" s="76"/>
      <c r="E1788" s="76"/>
      <c r="F1788" s="52"/>
      <c r="G1788" s="10" t="e">
        <f>_xlfn.IFNA(VLOOKUP(B1788,#REF!, 2,FALSE),"")</f>
        <v>#REF!</v>
      </c>
    </row>
    <row r="1789" spans="1:7" ht="15.95" customHeight="1" x14ac:dyDescent="0.25">
      <c r="A1789" s="10"/>
      <c r="B1789" s="34"/>
      <c r="C1789" s="76"/>
      <c r="D1789" s="76"/>
      <c r="E1789" s="76"/>
      <c r="F1789" s="52"/>
      <c r="G1789" s="10" t="e">
        <f>_xlfn.IFNA(VLOOKUP(B1789,#REF!, 2,FALSE),"")</f>
        <v>#REF!</v>
      </c>
    </row>
    <row r="1790" spans="1:7" ht="15.95" customHeight="1" x14ac:dyDescent="0.25">
      <c r="A1790" s="10"/>
      <c r="B1790" s="34"/>
      <c r="C1790" s="76"/>
      <c r="D1790" s="76"/>
      <c r="E1790" s="76"/>
      <c r="F1790" s="52"/>
      <c r="G1790" s="10" t="e">
        <f>_xlfn.IFNA(VLOOKUP(B1790,#REF!, 2,FALSE),"")</f>
        <v>#REF!</v>
      </c>
    </row>
    <row r="1791" spans="1:7" ht="15.95" customHeight="1" x14ac:dyDescent="0.25">
      <c r="A1791" s="10"/>
      <c r="B1791" s="34"/>
      <c r="C1791" s="76"/>
      <c r="D1791" s="76"/>
      <c r="E1791" s="76"/>
      <c r="F1791" s="52"/>
      <c r="G1791" s="10" t="e">
        <f>_xlfn.IFNA(VLOOKUP(B1791,#REF!, 2,FALSE),"")</f>
        <v>#REF!</v>
      </c>
    </row>
    <row r="1792" spans="1:7" ht="15.95" customHeight="1" x14ac:dyDescent="0.25">
      <c r="A1792" s="10"/>
      <c r="B1792" s="34"/>
      <c r="C1792" s="76"/>
      <c r="D1792" s="76"/>
      <c r="E1792" s="76"/>
      <c r="F1792" s="52"/>
      <c r="G1792" s="10" t="e">
        <f>_xlfn.IFNA(VLOOKUP(B1792,#REF!, 2,FALSE),"")</f>
        <v>#REF!</v>
      </c>
    </row>
    <row r="1793" spans="1:7" ht="15.95" customHeight="1" x14ac:dyDescent="0.25">
      <c r="A1793" s="10"/>
      <c r="B1793" s="34"/>
      <c r="C1793" s="76"/>
      <c r="D1793" s="76"/>
      <c r="E1793" s="76"/>
      <c r="F1793" s="52"/>
      <c r="G1793" s="10" t="e">
        <f>_xlfn.IFNA(VLOOKUP(B1793,#REF!, 2,FALSE),"")</f>
        <v>#REF!</v>
      </c>
    </row>
    <row r="1794" spans="1:7" ht="15.95" customHeight="1" x14ac:dyDescent="0.25">
      <c r="A1794" s="10"/>
      <c r="B1794" s="34"/>
      <c r="C1794" s="76"/>
      <c r="D1794" s="76"/>
      <c r="E1794" s="76"/>
      <c r="F1794" s="52"/>
      <c r="G1794" s="10" t="e">
        <f>_xlfn.IFNA(VLOOKUP(B1794,#REF!, 2,FALSE),"")</f>
        <v>#REF!</v>
      </c>
    </row>
    <row r="1795" spans="1:7" ht="15.95" customHeight="1" x14ac:dyDescent="0.25">
      <c r="A1795" s="10"/>
      <c r="B1795" s="34"/>
      <c r="C1795" s="76"/>
      <c r="D1795" s="76"/>
      <c r="E1795" s="76"/>
      <c r="F1795" s="52"/>
      <c r="G1795" s="10" t="e">
        <f>_xlfn.IFNA(VLOOKUP(B1795,#REF!, 2,FALSE),"")</f>
        <v>#REF!</v>
      </c>
    </row>
    <row r="1796" spans="1:7" ht="15.95" customHeight="1" x14ac:dyDescent="0.25">
      <c r="A1796" s="10"/>
      <c r="B1796" s="34"/>
      <c r="C1796" s="76"/>
      <c r="D1796" s="76"/>
      <c r="E1796" s="76"/>
      <c r="F1796" s="52"/>
      <c r="G1796" s="10" t="e">
        <f>_xlfn.IFNA(VLOOKUP(B1796,#REF!, 2,FALSE),"")</f>
        <v>#REF!</v>
      </c>
    </row>
    <row r="1797" spans="1:7" ht="15.95" customHeight="1" x14ac:dyDescent="0.25">
      <c r="A1797" s="10"/>
      <c r="B1797" s="34"/>
      <c r="C1797" s="76"/>
      <c r="D1797" s="76"/>
      <c r="E1797" s="76"/>
      <c r="F1797" s="52"/>
      <c r="G1797" s="10" t="e">
        <f>_xlfn.IFNA(VLOOKUP(B1797,#REF!, 2,FALSE),"")</f>
        <v>#REF!</v>
      </c>
    </row>
    <row r="1798" spans="1:7" ht="15.95" customHeight="1" x14ac:dyDescent="0.25">
      <c r="A1798" s="10"/>
      <c r="B1798" s="34"/>
      <c r="C1798" s="76"/>
      <c r="D1798" s="76"/>
      <c r="E1798" s="76"/>
      <c r="F1798" s="52"/>
      <c r="G1798" s="10" t="e">
        <f>_xlfn.IFNA(VLOOKUP(B1798,#REF!, 2,FALSE),"")</f>
        <v>#REF!</v>
      </c>
    </row>
    <row r="1799" spans="1:7" ht="15.95" customHeight="1" x14ac:dyDescent="0.25">
      <c r="A1799" s="10"/>
      <c r="B1799" s="34"/>
      <c r="C1799" s="76"/>
      <c r="D1799" s="76"/>
      <c r="E1799" s="76"/>
      <c r="F1799" s="52"/>
      <c r="G1799" s="10" t="e">
        <f>_xlfn.IFNA(VLOOKUP(B1799,#REF!, 2,FALSE),"")</f>
        <v>#REF!</v>
      </c>
    </row>
    <row r="1800" spans="1:7" ht="15.95" customHeight="1" x14ac:dyDescent="0.25">
      <c r="A1800" s="10"/>
      <c r="B1800" s="34"/>
      <c r="C1800" s="76"/>
      <c r="D1800" s="76"/>
      <c r="E1800" s="76"/>
      <c r="F1800" s="52"/>
      <c r="G1800" s="10" t="e">
        <f>_xlfn.IFNA(VLOOKUP(B1800,#REF!, 2,FALSE),"")</f>
        <v>#REF!</v>
      </c>
    </row>
    <row r="1801" spans="1:7" ht="15.95" customHeight="1" x14ac:dyDescent="0.25">
      <c r="A1801" s="10"/>
      <c r="B1801" s="34"/>
      <c r="C1801" s="76"/>
      <c r="D1801" s="76"/>
      <c r="E1801" s="76"/>
      <c r="F1801" s="52"/>
      <c r="G1801" s="10" t="e">
        <f>_xlfn.IFNA(VLOOKUP(B1801,#REF!, 2,FALSE),"")</f>
        <v>#REF!</v>
      </c>
    </row>
    <row r="1802" spans="1:7" ht="15.95" customHeight="1" x14ac:dyDescent="0.25">
      <c r="A1802" s="10"/>
      <c r="B1802" s="34"/>
      <c r="C1802" s="76"/>
      <c r="D1802" s="76"/>
      <c r="E1802" s="76"/>
      <c r="F1802" s="52"/>
      <c r="G1802" s="10" t="e">
        <f>_xlfn.IFNA(VLOOKUP(B1802,#REF!, 2,FALSE),"")</f>
        <v>#REF!</v>
      </c>
    </row>
    <row r="1803" spans="1:7" ht="15.95" customHeight="1" x14ac:dyDescent="0.25">
      <c r="A1803" s="10"/>
      <c r="B1803" s="34"/>
      <c r="C1803" s="76"/>
      <c r="D1803" s="76"/>
      <c r="E1803" s="76"/>
      <c r="F1803" s="52"/>
      <c r="G1803" s="10" t="e">
        <f>_xlfn.IFNA(VLOOKUP(B1803,#REF!, 2,FALSE),"")</f>
        <v>#REF!</v>
      </c>
    </row>
    <row r="1804" spans="1:7" ht="15.95" customHeight="1" x14ac:dyDescent="0.25">
      <c r="A1804" s="10"/>
      <c r="B1804" s="34"/>
      <c r="C1804" s="76"/>
      <c r="D1804" s="76"/>
      <c r="E1804" s="76"/>
      <c r="F1804" s="52"/>
      <c r="G1804" s="10" t="e">
        <f>_xlfn.IFNA(VLOOKUP(B1804,#REF!, 2,FALSE),"")</f>
        <v>#REF!</v>
      </c>
    </row>
    <row r="1805" spans="1:7" ht="15.95" customHeight="1" x14ac:dyDescent="0.25">
      <c r="A1805" s="10"/>
      <c r="B1805" s="34"/>
      <c r="C1805" s="76"/>
      <c r="D1805" s="76"/>
      <c r="E1805" s="76"/>
      <c r="F1805" s="52"/>
      <c r="G1805" s="10" t="e">
        <f>_xlfn.IFNA(VLOOKUP(B1805,#REF!, 2,FALSE),"")</f>
        <v>#REF!</v>
      </c>
    </row>
    <row r="1806" spans="1:7" ht="15.95" customHeight="1" x14ac:dyDescent="0.25">
      <c r="A1806" s="10"/>
      <c r="B1806" s="34"/>
      <c r="C1806" s="76"/>
      <c r="D1806" s="76"/>
      <c r="E1806" s="76"/>
      <c r="F1806" s="52"/>
      <c r="G1806" s="10" t="e">
        <f>_xlfn.IFNA(VLOOKUP(B1806,#REF!, 2,FALSE),"")</f>
        <v>#REF!</v>
      </c>
    </row>
    <row r="1807" spans="1:7" ht="15.95" customHeight="1" x14ac:dyDescent="0.25">
      <c r="A1807" s="10"/>
      <c r="B1807" s="34"/>
      <c r="C1807" s="76"/>
      <c r="D1807" s="76"/>
      <c r="E1807" s="76"/>
      <c r="F1807" s="52"/>
      <c r="G1807" s="10" t="e">
        <f>_xlfn.IFNA(VLOOKUP(B1807,#REF!, 2,FALSE),"")</f>
        <v>#REF!</v>
      </c>
    </row>
    <row r="1808" spans="1:7" ht="15.95" customHeight="1" x14ac:dyDescent="0.25">
      <c r="A1808" s="10"/>
      <c r="B1808" s="34"/>
      <c r="C1808" s="76"/>
      <c r="D1808" s="76"/>
      <c r="E1808" s="76"/>
      <c r="F1808" s="52"/>
      <c r="G1808" s="10" t="e">
        <f>_xlfn.IFNA(VLOOKUP(B1808,#REF!, 2,FALSE),"")</f>
        <v>#REF!</v>
      </c>
    </row>
    <row r="1809" spans="1:7" ht="15.95" customHeight="1" x14ac:dyDescent="0.25">
      <c r="A1809" s="10"/>
      <c r="B1809" s="34"/>
      <c r="C1809" s="76"/>
      <c r="D1809" s="76"/>
      <c r="E1809" s="76"/>
      <c r="F1809" s="52"/>
      <c r="G1809" s="10" t="e">
        <f>_xlfn.IFNA(VLOOKUP(B1809,#REF!, 2,FALSE),"")</f>
        <v>#REF!</v>
      </c>
    </row>
    <row r="1810" spans="1:7" ht="15.95" customHeight="1" x14ac:dyDescent="0.25">
      <c r="A1810" s="10"/>
      <c r="B1810" s="34"/>
      <c r="C1810" s="76"/>
      <c r="D1810" s="76"/>
      <c r="E1810" s="76"/>
      <c r="F1810" s="52"/>
      <c r="G1810" s="10" t="e">
        <f>_xlfn.IFNA(VLOOKUP(B1810,#REF!, 2,FALSE),"")</f>
        <v>#REF!</v>
      </c>
    </row>
    <row r="1811" spans="1:7" ht="15.95" customHeight="1" x14ac:dyDescent="0.25">
      <c r="A1811" s="10"/>
      <c r="B1811" s="34"/>
      <c r="C1811" s="76"/>
      <c r="D1811" s="76"/>
      <c r="E1811" s="76"/>
      <c r="F1811" s="52"/>
      <c r="G1811" s="10" t="e">
        <f>_xlfn.IFNA(VLOOKUP(B1811,#REF!, 2,FALSE),"")</f>
        <v>#REF!</v>
      </c>
    </row>
    <row r="1812" spans="1:7" ht="15.95" customHeight="1" x14ac:dyDescent="0.25">
      <c r="A1812" s="10"/>
      <c r="B1812" s="34"/>
      <c r="C1812" s="76"/>
      <c r="D1812" s="76"/>
      <c r="E1812" s="76"/>
      <c r="F1812" s="52"/>
      <c r="G1812" s="10" t="e">
        <f>_xlfn.IFNA(VLOOKUP(B1812,#REF!, 2,FALSE),"")</f>
        <v>#REF!</v>
      </c>
    </row>
    <row r="1813" spans="1:7" ht="15.95" customHeight="1" x14ac:dyDescent="0.25">
      <c r="A1813" s="10"/>
      <c r="B1813" s="34"/>
      <c r="C1813" s="76"/>
      <c r="D1813" s="76"/>
      <c r="E1813" s="76"/>
      <c r="F1813" s="52"/>
      <c r="G1813" s="10" t="e">
        <f>_xlfn.IFNA(VLOOKUP(B1813,#REF!, 2,FALSE),"")</f>
        <v>#REF!</v>
      </c>
    </row>
    <row r="1814" spans="1:7" ht="15.95" customHeight="1" x14ac:dyDescent="0.25">
      <c r="A1814" s="10"/>
      <c r="B1814" s="34"/>
      <c r="C1814" s="76"/>
      <c r="D1814" s="76"/>
      <c r="E1814" s="76"/>
      <c r="F1814" s="52"/>
      <c r="G1814" s="10" t="e">
        <f>_xlfn.IFNA(VLOOKUP(B1814,#REF!, 2,FALSE),"")</f>
        <v>#REF!</v>
      </c>
    </row>
    <row r="1815" spans="1:7" ht="15.95" customHeight="1" x14ac:dyDescent="0.25">
      <c r="A1815" s="10"/>
      <c r="B1815" s="34"/>
      <c r="C1815" s="76"/>
      <c r="D1815" s="76"/>
      <c r="E1815" s="76"/>
      <c r="F1815" s="52"/>
      <c r="G1815" s="10" t="e">
        <f>_xlfn.IFNA(VLOOKUP(B1815,#REF!, 2,FALSE),"")</f>
        <v>#REF!</v>
      </c>
    </row>
    <row r="1816" spans="1:7" ht="15.95" customHeight="1" x14ac:dyDescent="0.25">
      <c r="A1816" s="10"/>
      <c r="B1816" s="34"/>
      <c r="C1816" s="76"/>
      <c r="D1816" s="76"/>
      <c r="E1816" s="76"/>
      <c r="F1816" s="52"/>
      <c r="G1816" s="10" t="e">
        <f>_xlfn.IFNA(VLOOKUP(B1816,#REF!, 2,FALSE),"")</f>
        <v>#REF!</v>
      </c>
    </row>
    <row r="1817" spans="1:7" ht="15.95" customHeight="1" x14ac:dyDescent="0.25">
      <c r="A1817" s="10"/>
      <c r="B1817" s="34"/>
      <c r="C1817" s="76"/>
      <c r="D1817" s="76"/>
      <c r="E1817" s="76"/>
      <c r="F1817" s="52"/>
      <c r="G1817" s="10" t="e">
        <f>_xlfn.IFNA(VLOOKUP(B1817,#REF!, 2,FALSE),"")</f>
        <v>#REF!</v>
      </c>
    </row>
    <row r="1818" spans="1:7" ht="15.95" customHeight="1" x14ac:dyDescent="0.25">
      <c r="A1818" s="10"/>
      <c r="B1818" s="34"/>
      <c r="C1818" s="76"/>
      <c r="D1818" s="76"/>
      <c r="E1818" s="76"/>
      <c r="F1818" s="52"/>
      <c r="G1818" s="10" t="e">
        <f>_xlfn.IFNA(VLOOKUP(B1818,#REF!, 2,FALSE),"")</f>
        <v>#REF!</v>
      </c>
    </row>
    <row r="1819" spans="1:7" ht="15.95" customHeight="1" x14ac:dyDescent="0.25">
      <c r="A1819" s="10"/>
      <c r="B1819" s="34"/>
      <c r="C1819" s="76"/>
      <c r="D1819" s="76"/>
      <c r="E1819" s="76"/>
      <c r="F1819" s="52"/>
      <c r="G1819" s="10" t="e">
        <f>_xlfn.IFNA(VLOOKUP(B1819,#REF!, 2,FALSE),"")</f>
        <v>#REF!</v>
      </c>
    </row>
    <row r="1820" spans="1:7" ht="15.95" customHeight="1" x14ac:dyDescent="0.25">
      <c r="A1820" s="10"/>
      <c r="B1820" s="34"/>
      <c r="C1820" s="76"/>
      <c r="D1820" s="76"/>
      <c r="E1820" s="76"/>
      <c r="F1820" s="52"/>
      <c r="G1820" s="10" t="e">
        <f>_xlfn.IFNA(VLOOKUP(B1820,#REF!, 2,FALSE),"")</f>
        <v>#REF!</v>
      </c>
    </row>
    <row r="1821" spans="1:7" ht="15.95" customHeight="1" x14ac:dyDescent="0.25">
      <c r="A1821" s="10"/>
      <c r="B1821" s="34"/>
      <c r="C1821" s="76"/>
      <c r="D1821" s="76"/>
      <c r="E1821" s="76"/>
      <c r="F1821" s="52"/>
      <c r="G1821" s="10" t="e">
        <f>_xlfn.IFNA(VLOOKUP(B1821,#REF!, 2,FALSE),"")</f>
        <v>#REF!</v>
      </c>
    </row>
    <row r="1822" spans="1:7" ht="15.95" customHeight="1" x14ac:dyDescent="0.25">
      <c r="A1822" s="10"/>
      <c r="B1822" s="34"/>
      <c r="C1822" s="76"/>
      <c r="D1822" s="76"/>
      <c r="E1822" s="76"/>
      <c r="F1822" s="52"/>
      <c r="G1822" s="10" t="e">
        <f>_xlfn.IFNA(VLOOKUP(B1822,#REF!, 2,FALSE),"")</f>
        <v>#REF!</v>
      </c>
    </row>
    <row r="1823" spans="1:7" ht="15.95" customHeight="1" x14ac:dyDescent="0.25">
      <c r="A1823" s="10"/>
      <c r="B1823" s="34"/>
      <c r="C1823" s="76"/>
      <c r="D1823" s="76"/>
      <c r="E1823" s="76"/>
      <c r="F1823" s="52"/>
      <c r="G1823" s="10" t="e">
        <f>_xlfn.IFNA(VLOOKUP(B1823,#REF!, 2,FALSE),"")</f>
        <v>#REF!</v>
      </c>
    </row>
    <row r="1824" spans="1:7" ht="15.95" customHeight="1" x14ac:dyDescent="0.25">
      <c r="A1824" s="10"/>
      <c r="B1824" s="34"/>
      <c r="C1824" s="76"/>
      <c r="D1824" s="76"/>
      <c r="E1824" s="76"/>
      <c r="F1824" s="52"/>
      <c r="G1824" s="10" t="e">
        <f>_xlfn.IFNA(VLOOKUP(B1824,#REF!, 2,FALSE),"")</f>
        <v>#REF!</v>
      </c>
    </row>
    <row r="1825" spans="1:7" ht="15.95" customHeight="1" x14ac:dyDescent="0.25">
      <c r="A1825" s="10"/>
      <c r="B1825" s="34"/>
      <c r="C1825" s="76"/>
      <c r="D1825" s="76"/>
      <c r="E1825" s="76"/>
      <c r="F1825" s="52"/>
      <c r="G1825" s="10" t="e">
        <f>_xlfn.IFNA(VLOOKUP(B1825,#REF!, 2,FALSE),"")</f>
        <v>#REF!</v>
      </c>
    </row>
    <row r="1826" spans="1:7" ht="15.95" customHeight="1" x14ac:dyDescent="0.25">
      <c r="A1826" s="10"/>
      <c r="B1826" s="34"/>
      <c r="C1826" s="76"/>
      <c r="D1826" s="76"/>
      <c r="E1826" s="76"/>
      <c r="F1826" s="52"/>
      <c r="G1826" s="10" t="e">
        <f>_xlfn.IFNA(VLOOKUP(B1826,#REF!, 2,FALSE),"")</f>
        <v>#REF!</v>
      </c>
    </row>
    <row r="1827" spans="1:7" ht="15.95" customHeight="1" x14ac:dyDescent="0.25">
      <c r="A1827" s="10"/>
      <c r="B1827" s="34"/>
      <c r="C1827" s="76"/>
      <c r="D1827" s="76"/>
      <c r="E1827" s="76"/>
      <c r="F1827" s="52"/>
      <c r="G1827" s="10" t="e">
        <f>_xlfn.IFNA(VLOOKUP(B1827,#REF!, 2,FALSE),"")</f>
        <v>#REF!</v>
      </c>
    </row>
    <row r="1828" spans="1:7" ht="15.95" customHeight="1" x14ac:dyDescent="0.25">
      <c r="A1828" s="10"/>
      <c r="B1828" s="34"/>
      <c r="C1828" s="76"/>
      <c r="D1828" s="76"/>
      <c r="E1828" s="76"/>
      <c r="F1828" s="52"/>
      <c r="G1828" s="10" t="e">
        <f>_xlfn.IFNA(VLOOKUP(B1828,#REF!, 2,FALSE),"")</f>
        <v>#REF!</v>
      </c>
    </row>
    <row r="1829" spans="1:7" ht="15.95" customHeight="1" x14ac:dyDescent="0.25">
      <c r="A1829" s="10"/>
      <c r="B1829" s="34"/>
      <c r="C1829" s="76"/>
      <c r="D1829" s="76"/>
      <c r="E1829" s="76"/>
      <c r="F1829" s="52"/>
      <c r="G1829" s="10" t="e">
        <f>_xlfn.IFNA(VLOOKUP(B1829,#REF!, 2,FALSE),"")</f>
        <v>#REF!</v>
      </c>
    </row>
    <row r="1830" spans="1:7" ht="15.95" customHeight="1" x14ac:dyDescent="0.25">
      <c r="A1830" s="10"/>
      <c r="B1830" s="34"/>
      <c r="C1830" s="76"/>
      <c r="D1830" s="76"/>
      <c r="E1830" s="76"/>
      <c r="F1830" s="52"/>
      <c r="G1830" s="10" t="e">
        <f>_xlfn.IFNA(VLOOKUP(B1830,#REF!, 2,FALSE),"")</f>
        <v>#REF!</v>
      </c>
    </row>
    <row r="1831" spans="1:7" ht="15.95" customHeight="1" x14ac:dyDescent="0.25">
      <c r="A1831" s="10"/>
      <c r="B1831" s="34"/>
      <c r="C1831" s="76"/>
      <c r="D1831" s="76"/>
      <c r="E1831" s="76"/>
      <c r="F1831" s="52"/>
      <c r="G1831" s="10" t="e">
        <f>_xlfn.IFNA(VLOOKUP(B1831,#REF!, 2,FALSE),"")</f>
        <v>#REF!</v>
      </c>
    </row>
    <row r="1832" spans="1:7" ht="15.95" customHeight="1" x14ac:dyDescent="0.25">
      <c r="A1832" s="10"/>
      <c r="B1832" s="34"/>
      <c r="C1832" s="76"/>
      <c r="D1832" s="76"/>
      <c r="E1832" s="76"/>
      <c r="F1832" s="52"/>
      <c r="G1832" s="10" t="e">
        <f>_xlfn.IFNA(VLOOKUP(B1832,#REF!, 2,FALSE),"")</f>
        <v>#REF!</v>
      </c>
    </row>
    <row r="1833" spans="1:7" ht="15.95" customHeight="1" x14ac:dyDescent="0.25">
      <c r="A1833" s="10"/>
      <c r="B1833" s="34"/>
      <c r="C1833" s="76"/>
      <c r="D1833" s="76"/>
      <c r="E1833" s="76"/>
      <c r="F1833" s="52"/>
      <c r="G1833" s="10" t="e">
        <f>_xlfn.IFNA(VLOOKUP(B1833,#REF!, 2,FALSE),"")</f>
        <v>#REF!</v>
      </c>
    </row>
    <row r="1834" spans="1:7" ht="15.95" customHeight="1" x14ac:dyDescent="0.25">
      <c r="A1834" s="10"/>
      <c r="B1834" s="34"/>
      <c r="C1834" s="76"/>
      <c r="D1834" s="76"/>
      <c r="E1834" s="76"/>
      <c r="F1834" s="52"/>
      <c r="G1834" s="10" t="e">
        <f>_xlfn.IFNA(VLOOKUP(B1834,#REF!, 2,FALSE),"")</f>
        <v>#REF!</v>
      </c>
    </row>
    <row r="1835" spans="1:7" ht="15.95" customHeight="1" x14ac:dyDescent="0.25">
      <c r="A1835" s="10"/>
      <c r="B1835" s="34"/>
      <c r="C1835" s="76"/>
      <c r="D1835" s="76"/>
      <c r="E1835" s="76"/>
      <c r="F1835" s="52"/>
      <c r="G1835" s="10" t="e">
        <f>_xlfn.IFNA(VLOOKUP(B1835,#REF!, 2,FALSE),"")</f>
        <v>#REF!</v>
      </c>
    </row>
    <row r="1836" spans="1:7" ht="15.95" customHeight="1" x14ac:dyDescent="0.25">
      <c r="A1836" s="10"/>
      <c r="B1836" s="34"/>
      <c r="C1836" s="76"/>
      <c r="D1836" s="76"/>
      <c r="E1836" s="76"/>
      <c r="F1836" s="52"/>
      <c r="G1836" s="10" t="e">
        <f>_xlfn.IFNA(VLOOKUP(B1836,#REF!, 2,FALSE),"")</f>
        <v>#REF!</v>
      </c>
    </row>
    <row r="1837" spans="1:7" ht="15.95" customHeight="1" x14ac:dyDescent="0.25">
      <c r="A1837" s="10"/>
      <c r="B1837" s="34"/>
      <c r="C1837" s="76"/>
      <c r="D1837" s="76"/>
      <c r="E1837" s="76"/>
      <c r="F1837" s="52"/>
      <c r="G1837" s="10" t="e">
        <f>_xlfn.IFNA(VLOOKUP(B1837,#REF!, 2,FALSE),"")</f>
        <v>#REF!</v>
      </c>
    </row>
    <row r="1838" spans="1:7" ht="15.95" customHeight="1" x14ac:dyDescent="0.25">
      <c r="A1838" s="10"/>
      <c r="B1838" s="34"/>
      <c r="C1838" s="76"/>
      <c r="D1838" s="76"/>
      <c r="E1838" s="76"/>
      <c r="F1838" s="52"/>
      <c r="G1838" s="10" t="e">
        <f>_xlfn.IFNA(VLOOKUP(B1838,#REF!, 2,FALSE),"")</f>
        <v>#REF!</v>
      </c>
    </row>
    <row r="1839" spans="1:7" ht="15.95" customHeight="1" x14ac:dyDescent="0.25">
      <c r="A1839" s="10"/>
      <c r="B1839" s="34"/>
      <c r="C1839" s="76"/>
      <c r="D1839" s="76"/>
      <c r="E1839" s="76"/>
      <c r="F1839" s="52"/>
      <c r="G1839" s="10" t="e">
        <f>_xlfn.IFNA(VLOOKUP(B1839,#REF!, 2,FALSE),"")</f>
        <v>#REF!</v>
      </c>
    </row>
    <row r="1840" spans="1:7" ht="15.95" customHeight="1" x14ac:dyDescent="0.25">
      <c r="A1840" s="10"/>
      <c r="B1840" s="34"/>
      <c r="C1840" s="76"/>
      <c r="D1840" s="76"/>
      <c r="E1840" s="76"/>
      <c r="F1840" s="52"/>
      <c r="G1840" s="10" t="e">
        <f>_xlfn.IFNA(VLOOKUP(B1840,#REF!, 2,FALSE),"")</f>
        <v>#REF!</v>
      </c>
    </row>
    <row r="1841" spans="1:7" ht="15.95" customHeight="1" x14ac:dyDescent="0.25">
      <c r="A1841" s="10"/>
      <c r="B1841" s="34"/>
      <c r="C1841" s="76"/>
      <c r="D1841" s="76"/>
      <c r="E1841" s="76"/>
      <c r="F1841" s="52"/>
      <c r="G1841" s="10" t="e">
        <f>_xlfn.IFNA(VLOOKUP(B1841,#REF!, 2,FALSE),"")</f>
        <v>#REF!</v>
      </c>
    </row>
    <row r="1842" spans="1:7" ht="15.95" customHeight="1" x14ac:dyDescent="0.25">
      <c r="A1842" s="10"/>
      <c r="B1842" s="34"/>
      <c r="C1842" s="76"/>
      <c r="D1842" s="76"/>
      <c r="E1842" s="76"/>
      <c r="F1842" s="52"/>
      <c r="G1842" s="10" t="e">
        <f>_xlfn.IFNA(VLOOKUP(B1842,#REF!, 2,FALSE),"")</f>
        <v>#REF!</v>
      </c>
    </row>
    <row r="1843" spans="1:7" ht="15.95" customHeight="1" x14ac:dyDescent="0.25">
      <c r="A1843" s="10"/>
      <c r="B1843" s="34"/>
      <c r="C1843" s="76"/>
      <c r="D1843" s="76"/>
      <c r="E1843" s="76"/>
      <c r="F1843" s="52"/>
      <c r="G1843" s="10" t="e">
        <f>_xlfn.IFNA(VLOOKUP(B1843,#REF!, 2,FALSE),"")</f>
        <v>#REF!</v>
      </c>
    </row>
    <row r="1844" spans="1:7" ht="15.95" customHeight="1" x14ac:dyDescent="0.25">
      <c r="A1844" s="10"/>
      <c r="B1844" s="34"/>
      <c r="C1844" s="76"/>
      <c r="D1844" s="76"/>
      <c r="E1844" s="76"/>
      <c r="F1844" s="52"/>
      <c r="G1844" s="10" t="e">
        <f>_xlfn.IFNA(VLOOKUP(B1844,#REF!, 2,FALSE),"")</f>
        <v>#REF!</v>
      </c>
    </row>
    <row r="1845" spans="1:7" ht="15.95" customHeight="1" x14ac:dyDescent="0.25">
      <c r="A1845" s="10"/>
      <c r="B1845" s="34"/>
      <c r="C1845" s="76"/>
      <c r="D1845" s="76"/>
      <c r="E1845" s="76"/>
      <c r="F1845" s="52"/>
      <c r="G1845" s="10" t="e">
        <f>_xlfn.IFNA(VLOOKUP(B1845,#REF!, 2,FALSE),"")</f>
        <v>#REF!</v>
      </c>
    </row>
    <row r="1846" spans="1:7" ht="15.95" customHeight="1" x14ac:dyDescent="0.25">
      <c r="A1846" s="10"/>
      <c r="B1846" s="34"/>
      <c r="C1846" s="76"/>
      <c r="D1846" s="76"/>
      <c r="E1846" s="76"/>
      <c r="F1846" s="52"/>
      <c r="G1846" s="10" t="e">
        <f>_xlfn.IFNA(VLOOKUP(B1846,#REF!, 2,FALSE),"")</f>
        <v>#REF!</v>
      </c>
    </row>
    <row r="1847" spans="1:7" ht="15.95" customHeight="1" x14ac:dyDescent="0.25">
      <c r="A1847" s="10"/>
      <c r="B1847" s="34"/>
      <c r="C1847" s="76"/>
      <c r="D1847" s="76"/>
      <c r="E1847" s="76"/>
      <c r="F1847" s="52"/>
      <c r="G1847" s="10" t="e">
        <f>_xlfn.IFNA(VLOOKUP(B1847,#REF!, 2,FALSE),"")</f>
        <v>#REF!</v>
      </c>
    </row>
    <row r="1848" spans="1:7" ht="15.95" customHeight="1" x14ac:dyDescent="0.25">
      <c r="A1848" s="10"/>
      <c r="B1848" s="34"/>
      <c r="C1848" s="76"/>
      <c r="D1848" s="76"/>
      <c r="E1848" s="76"/>
      <c r="F1848" s="52"/>
      <c r="G1848" s="10" t="e">
        <f>_xlfn.IFNA(VLOOKUP(B1848,#REF!, 2,FALSE),"")</f>
        <v>#REF!</v>
      </c>
    </row>
    <row r="1849" spans="1:7" ht="15.95" customHeight="1" x14ac:dyDescent="0.25">
      <c r="A1849" s="10"/>
      <c r="B1849" s="34"/>
      <c r="C1849" s="76"/>
      <c r="D1849" s="76"/>
      <c r="E1849" s="76"/>
      <c r="F1849" s="52"/>
      <c r="G1849" s="10" t="e">
        <f>_xlfn.IFNA(VLOOKUP(B1849,#REF!, 2,FALSE),"")</f>
        <v>#REF!</v>
      </c>
    </row>
    <row r="1850" spans="1:7" ht="15.95" customHeight="1" x14ac:dyDescent="0.25">
      <c r="A1850" s="10"/>
      <c r="B1850" s="34"/>
      <c r="C1850" s="76"/>
      <c r="D1850" s="76"/>
      <c r="E1850" s="76"/>
      <c r="F1850" s="52"/>
      <c r="G1850" s="10" t="e">
        <f>_xlfn.IFNA(VLOOKUP(B1850,#REF!, 2,FALSE),"")</f>
        <v>#REF!</v>
      </c>
    </row>
    <row r="1851" spans="1:7" ht="15.95" customHeight="1" x14ac:dyDescent="0.25">
      <c r="A1851" s="10"/>
      <c r="B1851" s="34"/>
      <c r="C1851" s="76"/>
      <c r="D1851" s="76"/>
      <c r="E1851" s="76"/>
      <c r="F1851" s="52"/>
      <c r="G1851" s="10" t="e">
        <f>_xlfn.IFNA(VLOOKUP(B1851,#REF!, 2,FALSE),"")</f>
        <v>#REF!</v>
      </c>
    </row>
    <row r="1852" spans="1:7" ht="15.95" customHeight="1" x14ac:dyDescent="0.25">
      <c r="A1852" s="10"/>
      <c r="B1852" s="34"/>
      <c r="C1852" s="76"/>
      <c r="D1852" s="76"/>
      <c r="E1852" s="76"/>
      <c r="F1852" s="52"/>
      <c r="G1852" s="10" t="e">
        <f>_xlfn.IFNA(VLOOKUP(B1852,#REF!, 2,FALSE),"")</f>
        <v>#REF!</v>
      </c>
    </row>
    <row r="1853" spans="1:7" ht="15.95" customHeight="1" x14ac:dyDescent="0.25">
      <c r="A1853" s="10"/>
      <c r="B1853" s="34"/>
      <c r="C1853" s="76"/>
      <c r="D1853" s="76"/>
      <c r="E1853" s="76"/>
      <c r="F1853" s="52"/>
      <c r="G1853" s="10" t="e">
        <f>_xlfn.IFNA(VLOOKUP(B1853,#REF!, 2,FALSE),"")</f>
        <v>#REF!</v>
      </c>
    </row>
    <row r="1854" spans="1:7" ht="15.95" customHeight="1" x14ac:dyDescent="0.25">
      <c r="A1854" s="10"/>
      <c r="B1854" s="34"/>
      <c r="C1854" s="76"/>
      <c r="D1854" s="76"/>
      <c r="E1854" s="76"/>
      <c r="F1854" s="52"/>
      <c r="G1854" s="10" t="e">
        <f>_xlfn.IFNA(VLOOKUP(B1854,#REF!, 2,FALSE),"")</f>
        <v>#REF!</v>
      </c>
    </row>
    <row r="1855" spans="1:7" ht="15.95" customHeight="1" x14ac:dyDescent="0.25">
      <c r="A1855" s="10"/>
      <c r="B1855" s="34"/>
      <c r="C1855" s="76"/>
      <c r="D1855" s="76"/>
      <c r="E1855" s="76"/>
      <c r="F1855" s="52"/>
      <c r="G1855" s="10" t="e">
        <f>_xlfn.IFNA(VLOOKUP(B1855,#REF!, 2,FALSE),"")</f>
        <v>#REF!</v>
      </c>
    </row>
    <row r="1856" spans="1:7" ht="15.95" customHeight="1" x14ac:dyDescent="0.25">
      <c r="A1856" s="10"/>
      <c r="B1856" s="34"/>
      <c r="C1856" s="76"/>
      <c r="D1856" s="76"/>
      <c r="E1856" s="76"/>
      <c r="F1856" s="52"/>
      <c r="G1856" s="10" t="e">
        <f>_xlfn.IFNA(VLOOKUP(B1856,#REF!, 2,FALSE),"")</f>
        <v>#REF!</v>
      </c>
    </row>
    <row r="1857" spans="1:7" ht="15.95" customHeight="1" x14ac:dyDescent="0.25">
      <c r="A1857" s="10"/>
      <c r="B1857" s="34"/>
      <c r="C1857" s="76"/>
      <c r="D1857" s="76"/>
      <c r="E1857" s="76"/>
      <c r="F1857" s="52"/>
      <c r="G1857" s="10" t="e">
        <f>_xlfn.IFNA(VLOOKUP(B1857,#REF!, 2,FALSE),"")</f>
        <v>#REF!</v>
      </c>
    </row>
    <row r="1858" spans="1:7" ht="15.95" customHeight="1" x14ac:dyDescent="0.25">
      <c r="A1858" s="10"/>
      <c r="B1858" s="34"/>
      <c r="C1858" s="76"/>
      <c r="D1858" s="76"/>
      <c r="E1858" s="76"/>
      <c r="F1858" s="52"/>
      <c r="G1858" s="10" t="e">
        <f>_xlfn.IFNA(VLOOKUP(B1858,#REF!, 2,FALSE),"")</f>
        <v>#REF!</v>
      </c>
    </row>
    <row r="1859" spans="1:7" ht="15.95" customHeight="1" x14ac:dyDescent="0.25">
      <c r="A1859" s="10"/>
      <c r="B1859" s="34"/>
      <c r="C1859" s="76"/>
      <c r="D1859" s="76"/>
      <c r="E1859" s="76"/>
      <c r="F1859" s="52"/>
      <c r="G1859" s="10" t="e">
        <f>_xlfn.IFNA(VLOOKUP(B1859,#REF!, 2,FALSE),"")</f>
        <v>#REF!</v>
      </c>
    </row>
    <row r="1860" spans="1:7" ht="15.95" customHeight="1" x14ac:dyDescent="0.25">
      <c r="A1860" s="10"/>
      <c r="B1860" s="34"/>
      <c r="C1860" s="76"/>
      <c r="D1860" s="76"/>
      <c r="E1860" s="76"/>
      <c r="F1860" s="52"/>
      <c r="G1860" s="10" t="e">
        <f>_xlfn.IFNA(VLOOKUP(B1860,#REF!, 2,FALSE),"")</f>
        <v>#REF!</v>
      </c>
    </row>
    <row r="1861" spans="1:7" ht="15.95" customHeight="1" x14ac:dyDescent="0.25">
      <c r="A1861" s="10"/>
      <c r="B1861" s="34"/>
      <c r="C1861" s="76"/>
      <c r="D1861" s="76"/>
      <c r="E1861" s="76"/>
      <c r="F1861" s="52"/>
      <c r="G1861" s="10" t="e">
        <f>_xlfn.IFNA(VLOOKUP(B1861,#REF!, 2,FALSE),"")</f>
        <v>#REF!</v>
      </c>
    </row>
    <row r="1862" spans="1:7" ht="15.95" customHeight="1" x14ac:dyDescent="0.25">
      <c r="A1862" s="10"/>
      <c r="B1862" s="34"/>
      <c r="C1862" s="76"/>
      <c r="D1862" s="76"/>
      <c r="E1862" s="76"/>
      <c r="F1862" s="52"/>
      <c r="G1862" s="10" t="e">
        <f>_xlfn.IFNA(VLOOKUP(B1862,#REF!, 2,FALSE),"")</f>
        <v>#REF!</v>
      </c>
    </row>
    <row r="1863" spans="1:7" ht="15.95" customHeight="1" x14ac:dyDescent="0.25">
      <c r="A1863" s="10"/>
      <c r="B1863" s="34"/>
      <c r="C1863" s="76"/>
      <c r="D1863" s="76"/>
      <c r="E1863" s="76"/>
      <c r="F1863" s="52"/>
      <c r="G1863" s="10" t="e">
        <f>_xlfn.IFNA(VLOOKUP(B1863,#REF!, 2,FALSE),"")</f>
        <v>#REF!</v>
      </c>
    </row>
    <row r="1864" spans="1:7" ht="15.95" customHeight="1" x14ac:dyDescent="0.25">
      <c r="A1864" s="10"/>
      <c r="B1864" s="34"/>
      <c r="C1864" s="76"/>
      <c r="D1864" s="76"/>
      <c r="E1864" s="76"/>
      <c r="F1864" s="52"/>
      <c r="G1864" s="10" t="e">
        <f>_xlfn.IFNA(VLOOKUP(B1864,#REF!, 2,FALSE),"")</f>
        <v>#REF!</v>
      </c>
    </row>
    <row r="1865" spans="1:7" ht="15.95" customHeight="1" x14ac:dyDescent="0.25">
      <c r="A1865" s="10"/>
      <c r="B1865" s="34"/>
      <c r="C1865" s="76"/>
      <c r="D1865" s="76"/>
      <c r="E1865" s="76"/>
      <c r="F1865" s="52"/>
      <c r="G1865" s="10" t="e">
        <f>_xlfn.IFNA(VLOOKUP(B1865,#REF!, 2,FALSE),"")</f>
        <v>#REF!</v>
      </c>
    </row>
    <row r="1866" spans="1:7" ht="15.95" customHeight="1" x14ac:dyDescent="0.25">
      <c r="A1866" s="10"/>
      <c r="B1866" s="34"/>
      <c r="C1866" s="76"/>
      <c r="D1866" s="76"/>
      <c r="E1866" s="76"/>
      <c r="F1866" s="52"/>
      <c r="G1866" s="10" t="e">
        <f>_xlfn.IFNA(VLOOKUP(B1866,#REF!, 2,FALSE),"")</f>
        <v>#REF!</v>
      </c>
    </row>
    <row r="1867" spans="1:7" ht="15.95" customHeight="1" x14ac:dyDescent="0.25">
      <c r="A1867" s="10"/>
      <c r="B1867" s="34"/>
      <c r="C1867" s="76"/>
      <c r="D1867" s="76"/>
      <c r="E1867" s="76"/>
      <c r="F1867" s="52"/>
      <c r="G1867" s="10" t="e">
        <f>_xlfn.IFNA(VLOOKUP(B1867,#REF!, 2,FALSE),"")</f>
        <v>#REF!</v>
      </c>
    </row>
    <row r="1868" spans="1:7" ht="15.95" customHeight="1" x14ac:dyDescent="0.25">
      <c r="A1868" s="10"/>
      <c r="B1868" s="34"/>
      <c r="C1868" s="76"/>
      <c r="D1868" s="76"/>
      <c r="E1868" s="76"/>
      <c r="F1868" s="52"/>
      <c r="G1868" s="10" t="e">
        <f>_xlfn.IFNA(VLOOKUP(B1868,#REF!, 2,FALSE),"")</f>
        <v>#REF!</v>
      </c>
    </row>
    <row r="1869" spans="1:7" ht="15.95" customHeight="1" x14ac:dyDescent="0.25">
      <c r="A1869" s="10"/>
      <c r="B1869" s="34"/>
      <c r="C1869" s="76"/>
      <c r="D1869" s="76"/>
      <c r="E1869" s="76"/>
      <c r="F1869" s="52"/>
      <c r="G1869" s="10" t="e">
        <f>_xlfn.IFNA(VLOOKUP(B1869,#REF!, 2,FALSE),"")</f>
        <v>#REF!</v>
      </c>
    </row>
    <row r="1870" spans="1:7" ht="15.95" customHeight="1" x14ac:dyDescent="0.25">
      <c r="A1870" s="10"/>
      <c r="B1870" s="34"/>
      <c r="C1870" s="76"/>
      <c r="D1870" s="76"/>
      <c r="E1870" s="76"/>
      <c r="F1870" s="52"/>
      <c r="G1870" s="10" t="e">
        <f>_xlfn.IFNA(VLOOKUP(B1870,#REF!, 2,FALSE),"")</f>
        <v>#REF!</v>
      </c>
    </row>
    <row r="1871" spans="1:7" ht="15.95" customHeight="1" x14ac:dyDescent="0.25">
      <c r="A1871" s="10"/>
      <c r="B1871" s="34"/>
      <c r="C1871" s="76"/>
      <c r="D1871" s="76"/>
      <c r="E1871" s="76"/>
      <c r="F1871" s="52"/>
      <c r="G1871" s="10" t="e">
        <f>_xlfn.IFNA(VLOOKUP(B1871,#REF!, 2,FALSE),"")</f>
        <v>#REF!</v>
      </c>
    </row>
    <row r="1872" spans="1:7" ht="15.95" customHeight="1" x14ac:dyDescent="0.25">
      <c r="A1872" s="10"/>
      <c r="B1872" s="34"/>
      <c r="C1872" s="76"/>
      <c r="D1872" s="76"/>
      <c r="E1872" s="76"/>
      <c r="F1872" s="52"/>
      <c r="G1872" s="10" t="e">
        <f>_xlfn.IFNA(VLOOKUP(B1872,#REF!, 2,FALSE),"")</f>
        <v>#REF!</v>
      </c>
    </row>
    <row r="1873" spans="1:7" ht="15.95" customHeight="1" x14ac:dyDescent="0.25">
      <c r="A1873" s="10"/>
      <c r="B1873" s="34"/>
      <c r="C1873" s="76"/>
      <c r="D1873" s="76"/>
      <c r="E1873" s="76"/>
      <c r="F1873" s="52"/>
      <c r="G1873" s="10" t="e">
        <f>_xlfn.IFNA(VLOOKUP(B1873,#REF!, 2,FALSE),"")</f>
        <v>#REF!</v>
      </c>
    </row>
    <row r="1874" spans="1:7" ht="15.95" customHeight="1" x14ac:dyDescent="0.25">
      <c r="A1874" s="10"/>
      <c r="B1874" s="34"/>
      <c r="C1874" s="76"/>
      <c r="D1874" s="76"/>
      <c r="E1874" s="76"/>
      <c r="F1874" s="52"/>
      <c r="G1874" s="10" t="e">
        <f>_xlfn.IFNA(VLOOKUP(B1874,#REF!, 2,FALSE),"")</f>
        <v>#REF!</v>
      </c>
    </row>
    <row r="1875" spans="1:7" ht="15.95" customHeight="1" x14ac:dyDescent="0.25">
      <c r="A1875" s="10"/>
      <c r="B1875" s="34"/>
      <c r="C1875" s="76"/>
      <c r="D1875" s="76"/>
      <c r="E1875" s="76"/>
      <c r="F1875" s="52"/>
      <c r="G1875" s="10" t="e">
        <f>_xlfn.IFNA(VLOOKUP(B1875,#REF!, 2,FALSE),"")</f>
        <v>#REF!</v>
      </c>
    </row>
    <row r="1876" spans="1:7" ht="15.95" customHeight="1" x14ac:dyDescent="0.25">
      <c r="A1876" s="10"/>
      <c r="B1876" s="34"/>
      <c r="C1876" s="76"/>
      <c r="D1876" s="76"/>
      <c r="E1876" s="76"/>
      <c r="F1876" s="52"/>
      <c r="G1876" s="10" t="e">
        <f>_xlfn.IFNA(VLOOKUP(B1876,#REF!, 2,FALSE),"")</f>
        <v>#REF!</v>
      </c>
    </row>
    <row r="1877" spans="1:7" ht="15.95" customHeight="1" x14ac:dyDescent="0.25">
      <c r="A1877" s="10"/>
      <c r="B1877" s="34"/>
      <c r="C1877" s="76"/>
      <c r="D1877" s="76"/>
      <c r="E1877" s="76"/>
      <c r="F1877" s="52"/>
      <c r="G1877" s="10" t="e">
        <f>_xlfn.IFNA(VLOOKUP(B1877,#REF!, 2,FALSE),"")</f>
        <v>#REF!</v>
      </c>
    </row>
    <row r="1878" spans="1:7" ht="15.95" customHeight="1" x14ac:dyDescent="0.25">
      <c r="A1878" s="10"/>
      <c r="B1878" s="34"/>
      <c r="C1878" s="76"/>
      <c r="D1878" s="76"/>
      <c r="E1878" s="76"/>
      <c r="F1878" s="52"/>
      <c r="G1878" s="10" t="e">
        <f>_xlfn.IFNA(VLOOKUP(B1878,#REF!, 2,FALSE),"")</f>
        <v>#REF!</v>
      </c>
    </row>
    <row r="1879" spans="1:7" ht="15.95" customHeight="1" x14ac:dyDescent="0.25">
      <c r="A1879" s="10"/>
      <c r="B1879" s="34"/>
      <c r="C1879" s="76"/>
      <c r="D1879" s="76"/>
      <c r="E1879" s="76"/>
      <c r="F1879" s="52"/>
      <c r="G1879" s="10" t="e">
        <f>_xlfn.IFNA(VLOOKUP(B1879,#REF!, 2,FALSE),"")</f>
        <v>#REF!</v>
      </c>
    </row>
    <row r="1880" spans="1:7" ht="15.95" customHeight="1" x14ac:dyDescent="0.25">
      <c r="A1880" s="10"/>
      <c r="B1880" s="34"/>
      <c r="C1880" s="76"/>
      <c r="D1880" s="76"/>
      <c r="E1880" s="76"/>
      <c r="F1880" s="52"/>
      <c r="G1880" s="10" t="e">
        <f>_xlfn.IFNA(VLOOKUP(B1880,#REF!, 2,FALSE),"")</f>
        <v>#REF!</v>
      </c>
    </row>
    <row r="1881" spans="1:7" ht="15.95" customHeight="1" x14ac:dyDescent="0.25">
      <c r="A1881" s="10"/>
      <c r="B1881" s="34"/>
      <c r="C1881" s="76"/>
      <c r="D1881" s="76"/>
      <c r="E1881" s="76"/>
      <c r="F1881" s="52"/>
      <c r="G1881" s="10" t="e">
        <f>_xlfn.IFNA(VLOOKUP(B1881,#REF!, 2,FALSE),"")</f>
        <v>#REF!</v>
      </c>
    </row>
    <row r="1882" spans="1:7" ht="15.95" customHeight="1" x14ac:dyDescent="0.25">
      <c r="A1882" s="10"/>
      <c r="B1882" s="34"/>
      <c r="C1882" s="76"/>
      <c r="D1882" s="76"/>
      <c r="E1882" s="76"/>
      <c r="F1882" s="52"/>
      <c r="G1882" s="10" t="e">
        <f>_xlfn.IFNA(VLOOKUP(B1882,#REF!, 2,FALSE),"")</f>
        <v>#REF!</v>
      </c>
    </row>
    <row r="1883" spans="1:7" ht="15.95" customHeight="1" x14ac:dyDescent="0.25">
      <c r="A1883" s="10"/>
      <c r="B1883" s="34"/>
      <c r="C1883" s="76"/>
      <c r="D1883" s="76"/>
      <c r="E1883" s="76"/>
      <c r="F1883" s="52"/>
      <c r="G1883" s="10" t="e">
        <f>_xlfn.IFNA(VLOOKUP(B1883,#REF!, 2,FALSE),"")</f>
        <v>#REF!</v>
      </c>
    </row>
    <row r="1884" spans="1:7" ht="15.95" customHeight="1" x14ac:dyDescent="0.25">
      <c r="A1884" s="10"/>
      <c r="B1884" s="34"/>
      <c r="C1884" s="76"/>
      <c r="D1884" s="76"/>
      <c r="E1884" s="76"/>
      <c r="F1884" s="52"/>
      <c r="G1884" s="10" t="e">
        <f>_xlfn.IFNA(VLOOKUP(B1884,#REF!, 2,FALSE),"")</f>
        <v>#REF!</v>
      </c>
    </row>
    <row r="1885" spans="1:7" ht="15.95" customHeight="1" x14ac:dyDescent="0.25">
      <c r="A1885" s="10"/>
      <c r="B1885" s="34"/>
      <c r="C1885" s="76"/>
      <c r="D1885" s="76"/>
      <c r="E1885" s="76"/>
      <c r="F1885" s="52"/>
      <c r="G1885" s="10" t="e">
        <f>_xlfn.IFNA(VLOOKUP(B1885,#REF!, 2,FALSE),"")</f>
        <v>#REF!</v>
      </c>
    </row>
    <row r="1886" spans="1:7" ht="15.95" customHeight="1" x14ac:dyDescent="0.25">
      <c r="A1886" s="10"/>
      <c r="B1886" s="34"/>
      <c r="C1886" s="76"/>
      <c r="D1886" s="76"/>
      <c r="E1886" s="76"/>
      <c r="F1886" s="52"/>
      <c r="G1886" s="10" t="e">
        <f>_xlfn.IFNA(VLOOKUP(B1886,#REF!, 2,FALSE),"")</f>
        <v>#REF!</v>
      </c>
    </row>
    <row r="1887" spans="1:7" ht="15.95" customHeight="1" x14ac:dyDescent="0.25">
      <c r="A1887" s="10"/>
      <c r="B1887" s="34"/>
      <c r="C1887" s="76"/>
      <c r="D1887" s="76"/>
      <c r="E1887" s="76"/>
      <c r="F1887" s="52"/>
      <c r="G1887" s="10" t="e">
        <f>_xlfn.IFNA(VLOOKUP(B1887,#REF!, 2,FALSE),"")</f>
        <v>#REF!</v>
      </c>
    </row>
    <row r="1888" spans="1:7" ht="15.95" customHeight="1" x14ac:dyDescent="0.25">
      <c r="A1888" s="10"/>
      <c r="B1888" s="34"/>
      <c r="C1888" s="76"/>
      <c r="D1888" s="76"/>
      <c r="E1888" s="76"/>
      <c r="F1888" s="52"/>
      <c r="G1888" s="10" t="e">
        <f>_xlfn.IFNA(VLOOKUP(B1888,#REF!, 2,FALSE),"")</f>
        <v>#REF!</v>
      </c>
    </row>
    <row r="1889" spans="1:7" ht="15.95" customHeight="1" x14ac:dyDescent="0.25">
      <c r="A1889" s="10"/>
      <c r="B1889" s="34"/>
      <c r="C1889" s="76"/>
      <c r="D1889" s="76"/>
      <c r="E1889" s="76"/>
      <c r="F1889" s="52"/>
      <c r="G1889" s="10" t="e">
        <f>_xlfn.IFNA(VLOOKUP(B1889,#REF!, 2,FALSE),"")</f>
        <v>#REF!</v>
      </c>
    </row>
    <row r="1890" spans="1:7" ht="15.95" customHeight="1" x14ac:dyDescent="0.25">
      <c r="A1890" s="10"/>
      <c r="B1890" s="34"/>
      <c r="C1890" s="76"/>
      <c r="D1890" s="76"/>
      <c r="E1890" s="76"/>
      <c r="F1890" s="52"/>
      <c r="G1890" s="10" t="e">
        <f>_xlfn.IFNA(VLOOKUP(B1890,#REF!, 2,FALSE),"")</f>
        <v>#REF!</v>
      </c>
    </row>
    <row r="1891" spans="1:7" ht="15.95" customHeight="1" x14ac:dyDescent="0.25">
      <c r="A1891" s="10"/>
      <c r="B1891" s="34"/>
      <c r="C1891" s="76"/>
      <c r="D1891" s="76"/>
      <c r="E1891" s="76"/>
      <c r="F1891" s="52"/>
      <c r="G1891" s="10" t="e">
        <f>_xlfn.IFNA(VLOOKUP(B1891,#REF!, 2,FALSE),"")</f>
        <v>#REF!</v>
      </c>
    </row>
    <row r="1892" spans="1:7" ht="15.95" customHeight="1" x14ac:dyDescent="0.25">
      <c r="A1892" s="10"/>
      <c r="B1892" s="34"/>
      <c r="C1892" s="76"/>
      <c r="D1892" s="76"/>
      <c r="E1892" s="76"/>
      <c r="F1892" s="52"/>
      <c r="G1892" s="10" t="e">
        <f>_xlfn.IFNA(VLOOKUP(B1892,#REF!, 2,FALSE),"")</f>
        <v>#REF!</v>
      </c>
    </row>
    <row r="1893" spans="1:7" ht="15.95" customHeight="1" x14ac:dyDescent="0.25">
      <c r="A1893" s="10"/>
      <c r="B1893" s="34"/>
      <c r="C1893" s="76"/>
      <c r="D1893" s="76"/>
      <c r="E1893" s="76"/>
      <c r="F1893" s="52"/>
      <c r="G1893" s="10" t="e">
        <f>_xlfn.IFNA(VLOOKUP(B1893,#REF!, 2,FALSE),"")</f>
        <v>#REF!</v>
      </c>
    </row>
    <row r="1894" spans="1:7" ht="15.95" customHeight="1" x14ac:dyDescent="0.25">
      <c r="A1894" s="10"/>
      <c r="B1894" s="34"/>
      <c r="C1894" s="76"/>
      <c r="D1894" s="76"/>
      <c r="E1894" s="76"/>
      <c r="F1894" s="52"/>
      <c r="G1894" s="10" t="e">
        <f>_xlfn.IFNA(VLOOKUP(B1894,#REF!, 2,FALSE),"")</f>
        <v>#REF!</v>
      </c>
    </row>
    <row r="1895" spans="1:7" ht="15.95" customHeight="1" x14ac:dyDescent="0.25">
      <c r="A1895" s="10"/>
      <c r="B1895" s="34"/>
      <c r="C1895" s="76"/>
      <c r="D1895" s="76"/>
      <c r="E1895" s="76"/>
      <c r="F1895" s="52"/>
      <c r="G1895" s="10" t="e">
        <f>_xlfn.IFNA(VLOOKUP(B1895,#REF!, 2,FALSE),"")</f>
        <v>#REF!</v>
      </c>
    </row>
    <row r="1896" spans="1:7" ht="15.95" customHeight="1" x14ac:dyDescent="0.25">
      <c r="A1896" s="10"/>
      <c r="B1896" s="34"/>
      <c r="C1896" s="76"/>
      <c r="D1896" s="76"/>
      <c r="E1896" s="76"/>
      <c r="F1896" s="52"/>
      <c r="G1896" s="10" t="e">
        <f>_xlfn.IFNA(VLOOKUP(B1896,#REF!, 2,FALSE),"")</f>
        <v>#REF!</v>
      </c>
    </row>
    <row r="1897" spans="1:7" ht="15.95" customHeight="1" x14ac:dyDescent="0.25">
      <c r="A1897" s="10"/>
      <c r="B1897" s="34"/>
      <c r="C1897" s="76"/>
      <c r="D1897" s="76"/>
      <c r="E1897" s="76"/>
      <c r="F1897" s="52"/>
      <c r="G1897" s="10" t="e">
        <f>_xlfn.IFNA(VLOOKUP(B1897,#REF!, 2,FALSE),"")</f>
        <v>#REF!</v>
      </c>
    </row>
    <row r="1898" spans="1:7" ht="15.95" customHeight="1" x14ac:dyDescent="0.25">
      <c r="A1898" s="10"/>
      <c r="B1898" s="34"/>
      <c r="C1898" s="76"/>
      <c r="D1898" s="76"/>
      <c r="E1898" s="76"/>
      <c r="F1898" s="52"/>
      <c r="G1898" s="10" t="e">
        <f>_xlfn.IFNA(VLOOKUP(B1898,#REF!, 2,FALSE),"")</f>
        <v>#REF!</v>
      </c>
    </row>
    <row r="1899" spans="1:7" ht="15.95" customHeight="1" x14ac:dyDescent="0.25">
      <c r="A1899" s="10"/>
      <c r="B1899" s="34"/>
      <c r="C1899" s="76"/>
      <c r="D1899" s="76"/>
      <c r="E1899" s="76"/>
      <c r="F1899" s="52"/>
      <c r="G1899" s="10" t="e">
        <f>_xlfn.IFNA(VLOOKUP(B1899,#REF!, 2,FALSE),"")</f>
        <v>#REF!</v>
      </c>
    </row>
    <row r="1900" spans="1:7" ht="15.95" customHeight="1" x14ac:dyDescent="0.25">
      <c r="A1900" s="10"/>
      <c r="B1900" s="34"/>
      <c r="C1900" s="76"/>
      <c r="D1900" s="76"/>
      <c r="E1900" s="76"/>
      <c r="F1900" s="52"/>
      <c r="G1900" s="10" t="e">
        <f>_xlfn.IFNA(VLOOKUP(B1900,#REF!, 2,FALSE),"")</f>
        <v>#REF!</v>
      </c>
    </row>
    <row r="1901" spans="1:7" ht="15.95" customHeight="1" x14ac:dyDescent="0.25">
      <c r="A1901" s="10"/>
      <c r="B1901" s="34"/>
      <c r="C1901" s="76"/>
      <c r="D1901" s="76"/>
      <c r="E1901" s="76"/>
      <c r="F1901" s="52"/>
      <c r="G1901" s="10" t="e">
        <f>_xlfn.IFNA(VLOOKUP(B1901,#REF!, 2,FALSE),"")</f>
        <v>#REF!</v>
      </c>
    </row>
    <row r="1902" spans="1:7" ht="15.95" customHeight="1" x14ac:dyDescent="0.25">
      <c r="A1902" s="10"/>
      <c r="B1902" s="34"/>
      <c r="C1902" s="76"/>
      <c r="D1902" s="76"/>
      <c r="E1902" s="76"/>
      <c r="F1902" s="52"/>
      <c r="G1902" s="10" t="e">
        <f>_xlfn.IFNA(VLOOKUP(B1902,#REF!, 2,FALSE),"")</f>
        <v>#REF!</v>
      </c>
    </row>
    <row r="1903" spans="1:7" ht="15.95" customHeight="1" x14ac:dyDescent="0.25">
      <c r="A1903" s="10"/>
      <c r="B1903" s="34"/>
      <c r="C1903" s="76"/>
      <c r="D1903" s="76"/>
      <c r="E1903" s="76"/>
      <c r="F1903" s="52"/>
      <c r="G1903" s="10" t="e">
        <f>_xlfn.IFNA(VLOOKUP(B1903,#REF!, 2,FALSE),"")</f>
        <v>#REF!</v>
      </c>
    </row>
    <row r="1904" spans="1:7" ht="15.95" customHeight="1" x14ac:dyDescent="0.25">
      <c r="A1904" s="10"/>
      <c r="B1904" s="34"/>
      <c r="C1904" s="76"/>
      <c r="D1904" s="76"/>
      <c r="E1904" s="76"/>
      <c r="F1904" s="52"/>
      <c r="G1904" s="10" t="e">
        <f>_xlfn.IFNA(VLOOKUP(B1904,#REF!, 2,FALSE),"")</f>
        <v>#REF!</v>
      </c>
    </row>
    <row r="1905" spans="1:7" ht="15.95" customHeight="1" x14ac:dyDescent="0.25">
      <c r="A1905" s="10"/>
      <c r="B1905" s="34"/>
      <c r="C1905" s="76"/>
      <c r="D1905" s="76"/>
      <c r="E1905" s="76"/>
      <c r="F1905" s="52"/>
      <c r="G1905" s="10" t="e">
        <f>_xlfn.IFNA(VLOOKUP(B1905,#REF!, 2,FALSE),"")</f>
        <v>#REF!</v>
      </c>
    </row>
    <row r="1906" spans="1:7" ht="15.95" customHeight="1" x14ac:dyDescent="0.25">
      <c r="A1906" s="10"/>
      <c r="B1906" s="34"/>
      <c r="C1906" s="76"/>
      <c r="D1906" s="76"/>
      <c r="E1906" s="76"/>
      <c r="F1906" s="52"/>
      <c r="G1906" s="10" t="e">
        <f>_xlfn.IFNA(VLOOKUP(B1906,#REF!, 2,FALSE),"")</f>
        <v>#REF!</v>
      </c>
    </row>
    <row r="1907" spans="1:7" ht="15.95" customHeight="1" x14ac:dyDescent="0.25">
      <c r="A1907" s="10"/>
      <c r="B1907" s="34"/>
      <c r="C1907" s="76"/>
      <c r="D1907" s="76"/>
      <c r="E1907" s="76"/>
      <c r="F1907" s="52"/>
      <c r="G1907" s="10" t="e">
        <f>_xlfn.IFNA(VLOOKUP(B1907,#REF!, 2,FALSE),"")</f>
        <v>#REF!</v>
      </c>
    </row>
    <row r="1908" spans="1:7" ht="15.95" customHeight="1" x14ac:dyDescent="0.25">
      <c r="A1908" s="10"/>
      <c r="B1908" s="34"/>
      <c r="C1908" s="76"/>
      <c r="D1908" s="76"/>
      <c r="E1908" s="76"/>
      <c r="F1908" s="52"/>
      <c r="G1908" s="10" t="e">
        <f>_xlfn.IFNA(VLOOKUP(B1908,#REF!, 2,FALSE),"")</f>
        <v>#REF!</v>
      </c>
    </row>
    <row r="1909" spans="1:7" ht="15.95" customHeight="1" x14ac:dyDescent="0.25">
      <c r="A1909" s="10"/>
      <c r="B1909" s="34"/>
      <c r="C1909" s="76"/>
      <c r="D1909" s="76"/>
      <c r="E1909" s="76"/>
      <c r="F1909" s="52"/>
      <c r="G1909" s="10" t="e">
        <f>_xlfn.IFNA(VLOOKUP(B1909,#REF!, 2,FALSE),"")</f>
        <v>#REF!</v>
      </c>
    </row>
    <row r="1910" spans="1:7" ht="15.95" customHeight="1" x14ac:dyDescent="0.25">
      <c r="A1910" s="10"/>
      <c r="B1910" s="34"/>
      <c r="C1910" s="76"/>
      <c r="D1910" s="76"/>
      <c r="E1910" s="76"/>
      <c r="F1910" s="52"/>
      <c r="G1910" s="10" t="e">
        <f>_xlfn.IFNA(VLOOKUP(B1910,#REF!, 2,FALSE),"")</f>
        <v>#REF!</v>
      </c>
    </row>
    <row r="1911" spans="1:7" ht="15.95" customHeight="1" x14ac:dyDescent="0.25">
      <c r="A1911" s="10"/>
      <c r="B1911" s="34"/>
      <c r="C1911" s="76"/>
      <c r="D1911" s="76"/>
      <c r="E1911" s="76"/>
      <c r="F1911" s="52"/>
      <c r="G1911" s="10" t="e">
        <f>_xlfn.IFNA(VLOOKUP(B1911,#REF!, 2,FALSE),"")</f>
        <v>#REF!</v>
      </c>
    </row>
    <row r="1912" spans="1:7" ht="15.95" customHeight="1" x14ac:dyDescent="0.25">
      <c r="A1912" s="10"/>
      <c r="B1912" s="34"/>
      <c r="C1912" s="76"/>
      <c r="D1912" s="76"/>
      <c r="E1912" s="76"/>
      <c r="F1912" s="52"/>
      <c r="G1912" s="10" t="e">
        <f>_xlfn.IFNA(VLOOKUP(B1912,#REF!, 2,FALSE),"")</f>
        <v>#REF!</v>
      </c>
    </row>
    <row r="1913" spans="1:7" ht="15.95" customHeight="1" x14ac:dyDescent="0.25">
      <c r="A1913" s="10"/>
      <c r="B1913" s="34"/>
      <c r="C1913" s="76"/>
      <c r="D1913" s="76"/>
      <c r="E1913" s="76"/>
      <c r="F1913" s="52"/>
      <c r="G1913" s="10" t="e">
        <f>_xlfn.IFNA(VLOOKUP(B1913,#REF!, 2,FALSE),"")</f>
        <v>#REF!</v>
      </c>
    </row>
    <row r="1914" spans="1:7" ht="15.95" customHeight="1" x14ac:dyDescent="0.25">
      <c r="A1914" s="10"/>
      <c r="B1914" s="34"/>
      <c r="C1914" s="76"/>
      <c r="D1914" s="76"/>
      <c r="E1914" s="76"/>
      <c r="F1914" s="52"/>
      <c r="G1914" s="10" t="e">
        <f>_xlfn.IFNA(VLOOKUP(B1914,#REF!, 2,FALSE),"")</f>
        <v>#REF!</v>
      </c>
    </row>
    <row r="1915" spans="1:7" ht="15.95" customHeight="1" x14ac:dyDescent="0.25">
      <c r="A1915" s="10"/>
      <c r="B1915" s="34"/>
      <c r="C1915" s="76"/>
      <c r="D1915" s="76"/>
      <c r="E1915" s="76"/>
      <c r="F1915" s="52"/>
      <c r="G1915" s="10" t="e">
        <f>_xlfn.IFNA(VLOOKUP(B1915,#REF!, 2,FALSE),"")</f>
        <v>#REF!</v>
      </c>
    </row>
    <row r="1916" spans="1:7" ht="15.95" customHeight="1" x14ac:dyDescent="0.25">
      <c r="A1916" s="10"/>
      <c r="B1916" s="34"/>
      <c r="C1916" s="76"/>
      <c r="D1916" s="76"/>
      <c r="E1916" s="76"/>
      <c r="F1916" s="52"/>
      <c r="G1916" s="10" t="e">
        <f>_xlfn.IFNA(VLOOKUP(B1916,#REF!, 2,FALSE),"")</f>
        <v>#REF!</v>
      </c>
    </row>
    <row r="1917" spans="1:7" ht="15.95" customHeight="1" x14ac:dyDescent="0.25">
      <c r="A1917" s="10"/>
      <c r="B1917" s="34"/>
      <c r="C1917" s="76"/>
      <c r="D1917" s="76"/>
      <c r="E1917" s="76"/>
      <c r="F1917" s="52"/>
      <c r="G1917" s="10" t="e">
        <f>_xlfn.IFNA(VLOOKUP(B1917,#REF!, 2,FALSE),"")</f>
        <v>#REF!</v>
      </c>
    </row>
    <row r="1918" spans="1:7" ht="15.95" customHeight="1" x14ac:dyDescent="0.25">
      <c r="A1918" s="10"/>
      <c r="B1918" s="34"/>
      <c r="C1918" s="76"/>
      <c r="D1918" s="76"/>
      <c r="E1918" s="76"/>
      <c r="F1918" s="52"/>
      <c r="G1918" s="10" t="e">
        <f>_xlfn.IFNA(VLOOKUP(B1918,#REF!, 2,FALSE),"")</f>
        <v>#REF!</v>
      </c>
    </row>
    <row r="1919" spans="1:7" ht="15.95" customHeight="1" x14ac:dyDescent="0.25">
      <c r="A1919" s="10"/>
      <c r="B1919" s="34"/>
      <c r="C1919" s="76"/>
      <c r="D1919" s="76"/>
      <c r="E1919" s="76"/>
      <c r="F1919" s="52"/>
      <c r="G1919" s="10" t="e">
        <f>_xlfn.IFNA(VLOOKUP(B1919,#REF!, 2,FALSE),"")</f>
        <v>#REF!</v>
      </c>
    </row>
    <row r="1920" spans="1:7" ht="15.95" customHeight="1" x14ac:dyDescent="0.25">
      <c r="A1920" s="10"/>
      <c r="B1920" s="34"/>
      <c r="C1920" s="76"/>
      <c r="D1920" s="76"/>
      <c r="E1920" s="76"/>
      <c r="F1920" s="52"/>
      <c r="G1920" s="10" t="e">
        <f>_xlfn.IFNA(VLOOKUP(B1920,#REF!, 2,FALSE),"")</f>
        <v>#REF!</v>
      </c>
    </row>
    <row r="1921" spans="1:7" ht="15.95" customHeight="1" x14ac:dyDescent="0.25">
      <c r="A1921" s="10"/>
      <c r="B1921" s="34"/>
      <c r="C1921" s="76"/>
      <c r="D1921" s="76"/>
      <c r="E1921" s="76"/>
      <c r="F1921" s="52"/>
      <c r="G1921" s="10" t="e">
        <f>_xlfn.IFNA(VLOOKUP(B1921,#REF!, 2,FALSE),"")</f>
        <v>#REF!</v>
      </c>
    </row>
    <row r="1922" spans="1:7" ht="15.95" customHeight="1" x14ac:dyDescent="0.25">
      <c r="A1922" s="10"/>
      <c r="B1922" s="34"/>
      <c r="C1922" s="76"/>
      <c r="D1922" s="76"/>
      <c r="E1922" s="76"/>
      <c r="F1922" s="52"/>
      <c r="G1922" s="10" t="e">
        <f>_xlfn.IFNA(VLOOKUP(B1922,#REF!, 2,FALSE),"")</f>
        <v>#REF!</v>
      </c>
    </row>
    <row r="1923" spans="1:7" ht="15.95" customHeight="1" x14ac:dyDescent="0.25">
      <c r="A1923" s="10"/>
      <c r="B1923" s="34"/>
      <c r="C1923" s="76"/>
      <c r="D1923" s="76"/>
      <c r="E1923" s="76"/>
      <c r="F1923" s="52"/>
      <c r="G1923" s="10" t="e">
        <f>_xlfn.IFNA(VLOOKUP(B1923,#REF!, 2,FALSE),"")</f>
        <v>#REF!</v>
      </c>
    </row>
    <row r="1924" spans="1:7" ht="15.95" customHeight="1" x14ac:dyDescent="0.25">
      <c r="A1924" s="10"/>
      <c r="B1924" s="34"/>
      <c r="C1924" s="76"/>
      <c r="D1924" s="76"/>
      <c r="E1924" s="76"/>
      <c r="F1924" s="52"/>
      <c r="G1924" s="10" t="e">
        <f>_xlfn.IFNA(VLOOKUP(B1924,#REF!, 2,FALSE),"")</f>
        <v>#REF!</v>
      </c>
    </row>
    <row r="1925" spans="1:7" ht="15.95" customHeight="1" x14ac:dyDescent="0.25">
      <c r="A1925" s="10"/>
      <c r="B1925" s="34"/>
      <c r="C1925" s="76"/>
      <c r="D1925" s="76"/>
      <c r="E1925" s="76"/>
      <c r="F1925" s="52"/>
      <c r="G1925" s="10" t="e">
        <f>_xlfn.IFNA(VLOOKUP(B1925,#REF!, 2,FALSE),"")</f>
        <v>#REF!</v>
      </c>
    </row>
    <row r="1926" spans="1:7" ht="15.95" customHeight="1" x14ac:dyDescent="0.25">
      <c r="A1926" s="10"/>
      <c r="B1926" s="34"/>
      <c r="C1926" s="76"/>
      <c r="D1926" s="76"/>
      <c r="E1926" s="76"/>
      <c r="F1926" s="52"/>
      <c r="G1926" s="10" t="e">
        <f>_xlfn.IFNA(VLOOKUP(B1926,#REF!, 2,FALSE),"")</f>
        <v>#REF!</v>
      </c>
    </row>
    <row r="1927" spans="1:7" ht="15.95" customHeight="1" x14ac:dyDescent="0.25">
      <c r="A1927" s="10"/>
      <c r="B1927" s="34"/>
      <c r="C1927" s="76"/>
      <c r="D1927" s="76"/>
      <c r="E1927" s="76"/>
      <c r="F1927" s="52"/>
      <c r="G1927" s="10" t="e">
        <f>_xlfn.IFNA(VLOOKUP(B1927,#REF!, 2,FALSE),"")</f>
        <v>#REF!</v>
      </c>
    </row>
    <row r="1928" spans="1:7" ht="15.95" customHeight="1" x14ac:dyDescent="0.25">
      <c r="A1928" s="10"/>
      <c r="B1928" s="34"/>
      <c r="C1928" s="76"/>
      <c r="D1928" s="76"/>
      <c r="E1928" s="76"/>
      <c r="F1928" s="52"/>
      <c r="G1928" s="10" t="e">
        <f>_xlfn.IFNA(VLOOKUP(B1928,#REF!, 2,FALSE),"")</f>
        <v>#REF!</v>
      </c>
    </row>
    <row r="1929" spans="1:7" ht="15.95" customHeight="1" x14ac:dyDescent="0.25">
      <c r="A1929" s="10"/>
      <c r="B1929" s="34"/>
      <c r="C1929" s="76"/>
      <c r="D1929" s="76"/>
      <c r="E1929" s="76"/>
      <c r="F1929" s="52"/>
      <c r="G1929" s="10" t="e">
        <f>_xlfn.IFNA(VLOOKUP(B1929,#REF!, 2,FALSE),"")</f>
        <v>#REF!</v>
      </c>
    </row>
    <row r="1930" spans="1:7" ht="15.95" customHeight="1" x14ac:dyDescent="0.25">
      <c r="A1930" s="10"/>
      <c r="B1930" s="34"/>
      <c r="C1930" s="76"/>
      <c r="D1930" s="76"/>
      <c r="E1930" s="76"/>
      <c r="F1930" s="52"/>
      <c r="G1930" s="10" t="e">
        <f>_xlfn.IFNA(VLOOKUP(B1930,#REF!, 2,FALSE),"")</f>
        <v>#REF!</v>
      </c>
    </row>
    <row r="1931" spans="1:7" ht="15.95" customHeight="1" x14ac:dyDescent="0.25">
      <c r="A1931" s="10"/>
      <c r="B1931" s="34"/>
      <c r="C1931" s="76"/>
      <c r="D1931" s="76"/>
      <c r="E1931" s="76"/>
      <c r="F1931" s="52"/>
      <c r="G1931" s="10" t="e">
        <f>_xlfn.IFNA(VLOOKUP(B1931,#REF!, 2,FALSE),"")</f>
        <v>#REF!</v>
      </c>
    </row>
    <row r="1932" spans="1:7" ht="15.95" customHeight="1" x14ac:dyDescent="0.25">
      <c r="A1932" s="10"/>
      <c r="B1932" s="34"/>
      <c r="C1932" s="76"/>
      <c r="D1932" s="76"/>
      <c r="E1932" s="76"/>
      <c r="F1932" s="52"/>
      <c r="G1932" s="10" t="e">
        <f>_xlfn.IFNA(VLOOKUP(B1932,#REF!, 2,FALSE),"")</f>
        <v>#REF!</v>
      </c>
    </row>
    <row r="1933" spans="1:7" ht="15.95" customHeight="1" x14ac:dyDescent="0.25">
      <c r="A1933" s="10"/>
      <c r="B1933" s="34"/>
      <c r="C1933" s="76"/>
      <c r="D1933" s="76"/>
      <c r="E1933" s="76"/>
      <c r="F1933" s="52"/>
      <c r="G1933" s="10" t="e">
        <f>_xlfn.IFNA(VLOOKUP(B1933,#REF!, 2,FALSE),"")</f>
        <v>#REF!</v>
      </c>
    </row>
    <row r="1934" spans="1:7" ht="15.95" customHeight="1" x14ac:dyDescent="0.25">
      <c r="A1934" s="8"/>
      <c r="B1934" s="35"/>
      <c r="C1934" s="77"/>
      <c r="D1934" s="77"/>
      <c r="E1934" s="77"/>
      <c r="F1934" s="56"/>
      <c r="G1934" s="7"/>
    </row>
    <row r="1935" spans="1:7" ht="15.95" customHeight="1" x14ac:dyDescent="0.25">
      <c r="A1935" s="8"/>
      <c r="B1935" s="35"/>
      <c r="C1935" s="77"/>
      <c r="D1935" s="77"/>
      <c r="E1935" s="77"/>
      <c r="F1935" s="56"/>
      <c r="G1935" s="7"/>
    </row>
    <row r="1936" spans="1:7" ht="15.95" customHeight="1" x14ac:dyDescent="0.25">
      <c r="A1936" s="8"/>
      <c r="B1936" s="35"/>
      <c r="C1936" s="77"/>
      <c r="D1936" s="77"/>
      <c r="E1936" s="77"/>
      <c r="F1936" s="56"/>
      <c r="G1936" s="7"/>
    </row>
    <row r="1937" spans="1:7" ht="15.95" customHeight="1" x14ac:dyDescent="0.25">
      <c r="A1937" s="8"/>
      <c r="B1937" s="35"/>
      <c r="C1937" s="77"/>
      <c r="D1937" s="77"/>
      <c r="E1937" s="77"/>
      <c r="F1937" s="56"/>
      <c r="G1937" s="7"/>
    </row>
    <row r="1938" spans="1:7" ht="15.95" customHeight="1" x14ac:dyDescent="0.25">
      <c r="A1938" s="8"/>
      <c r="B1938" s="35"/>
      <c r="C1938" s="77"/>
      <c r="D1938" s="77"/>
      <c r="E1938" s="77"/>
      <c r="F1938" s="56"/>
      <c r="G1938" s="7"/>
    </row>
    <row r="1939" spans="1:7" ht="15.95" customHeight="1" x14ac:dyDescent="0.25">
      <c r="A1939" s="8"/>
      <c r="B1939" s="35"/>
      <c r="C1939" s="77"/>
      <c r="D1939" s="77"/>
      <c r="E1939" s="77"/>
      <c r="F1939" s="56"/>
      <c r="G1939" s="7"/>
    </row>
    <row r="1940" spans="1:7" ht="15.95" customHeight="1" x14ac:dyDescent="0.25">
      <c r="A1940" s="8"/>
      <c r="B1940" s="35"/>
      <c r="C1940" s="77"/>
      <c r="D1940" s="77"/>
      <c r="E1940" s="77"/>
      <c r="F1940" s="56"/>
      <c r="G1940" s="7"/>
    </row>
    <row r="1941" spans="1:7" ht="15.95" customHeight="1" x14ac:dyDescent="0.25">
      <c r="A1941" s="8"/>
      <c r="B1941" s="35"/>
      <c r="C1941" s="77"/>
      <c r="D1941" s="77"/>
      <c r="E1941" s="77"/>
      <c r="F1941" s="56"/>
      <c r="G1941" s="7"/>
    </row>
    <row r="1942" spans="1:7" ht="15.95" customHeight="1" x14ac:dyDescent="0.25">
      <c r="A1942" s="8"/>
      <c r="B1942" s="35"/>
      <c r="C1942" s="77"/>
      <c r="D1942" s="77"/>
      <c r="E1942" s="77"/>
      <c r="F1942" s="56"/>
      <c r="G1942" s="7"/>
    </row>
    <row r="1943" spans="1:7" ht="15.95" customHeight="1" x14ac:dyDescent="0.25">
      <c r="A1943" s="8"/>
      <c r="B1943" s="35"/>
      <c r="C1943" s="77"/>
      <c r="D1943" s="77"/>
      <c r="E1943" s="77"/>
      <c r="F1943" s="56"/>
      <c r="G1943" s="7"/>
    </row>
    <row r="1944" spans="1:7" ht="15.95" customHeight="1" x14ac:dyDescent="0.25">
      <c r="A1944" s="8"/>
      <c r="B1944" s="35"/>
      <c r="C1944" s="77"/>
      <c r="D1944" s="77"/>
      <c r="E1944" s="77"/>
      <c r="F1944" s="56"/>
      <c r="G1944" s="7"/>
    </row>
    <row r="1945" spans="1:7" ht="15.95" customHeight="1" x14ac:dyDescent="0.25">
      <c r="A1945" s="8"/>
      <c r="B1945" s="35"/>
      <c r="C1945" s="77"/>
      <c r="D1945" s="77"/>
      <c r="E1945" s="77"/>
      <c r="F1945" s="56"/>
      <c r="G1945" s="7"/>
    </row>
    <row r="1946" spans="1:7" ht="15.95" customHeight="1" x14ac:dyDescent="0.25">
      <c r="A1946" s="8"/>
      <c r="B1946" s="35"/>
      <c r="C1946" s="77"/>
      <c r="D1946" s="77"/>
      <c r="E1946" s="77"/>
      <c r="F1946" s="56"/>
      <c r="G1946" s="7"/>
    </row>
    <row r="1947" spans="1:7" ht="15.95" customHeight="1" x14ac:dyDescent="0.25">
      <c r="A1947" s="8"/>
      <c r="B1947" s="35"/>
      <c r="C1947" s="77"/>
      <c r="D1947" s="77"/>
      <c r="E1947" s="77"/>
      <c r="F1947" s="56"/>
      <c r="G1947" s="7"/>
    </row>
    <row r="1948" spans="1:7" ht="15.95" customHeight="1" x14ac:dyDescent="0.25">
      <c r="A1948" s="8"/>
      <c r="B1948" s="35"/>
      <c r="C1948" s="77"/>
      <c r="D1948" s="77"/>
      <c r="E1948" s="77"/>
      <c r="F1948" s="56"/>
      <c r="G1948" s="7"/>
    </row>
    <row r="1949" spans="1:7" ht="15.95" customHeight="1" x14ac:dyDescent="0.25">
      <c r="A1949" s="8"/>
      <c r="B1949" s="35"/>
      <c r="C1949" s="77"/>
      <c r="D1949" s="77"/>
      <c r="E1949" s="77"/>
      <c r="F1949" s="56"/>
      <c r="G1949" s="7"/>
    </row>
    <row r="1950" spans="1:7" ht="15.95" customHeight="1" x14ac:dyDescent="0.25">
      <c r="A1950" s="8"/>
      <c r="B1950" s="35"/>
      <c r="C1950" s="77"/>
      <c r="D1950" s="77"/>
      <c r="E1950" s="77"/>
      <c r="F1950" s="56"/>
      <c r="G1950" s="7"/>
    </row>
    <row r="1951" spans="1:7" ht="15.95" customHeight="1" x14ac:dyDescent="0.25">
      <c r="A1951" s="8"/>
      <c r="B1951" s="35"/>
      <c r="C1951" s="77"/>
      <c r="D1951" s="77"/>
      <c r="E1951" s="77"/>
      <c r="F1951" s="56"/>
      <c r="G1951" s="7"/>
    </row>
    <row r="1952" spans="1:7" ht="15.95" customHeight="1" x14ac:dyDescent="0.25">
      <c r="A1952" s="8"/>
      <c r="B1952" s="35"/>
      <c r="C1952" s="77"/>
      <c r="D1952" s="77"/>
      <c r="E1952" s="77"/>
      <c r="F1952" s="56"/>
      <c r="G1952" s="7"/>
    </row>
    <row r="1953" spans="1:7" ht="15.95" customHeight="1" x14ac:dyDescent="0.25">
      <c r="A1953" s="8"/>
      <c r="B1953" s="35"/>
      <c r="C1953" s="77"/>
      <c r="D1953" s="77"/>
      <c r="E1953" s="77"/>
      <c r="F1953" s="56"/>
      <c r="G1953" s="7"/>
    </row>
    <row r="1954" spans="1:7" ht="15.95" customHeight="1" x14ac:dyDescent="0.25">
      <c r="A1954" s="8"/>
      <c r="B1954" s="35"/>
      <c r="C1954" s="77"/>
      <c r="D1954" s="77"/>
      <c r="E1954" s="77"/>
      <c r="F1954" s="56"/>
      <c r="G1954" s="7"/>
    </row>
    <row r="1955" spans="1:7" ht="15.95" customHeight="1" x14ac:dyDescent="0.25">
      <c r="A1955" s="8"/>
      <c r="B1955" s="35"/>
      <c r="C1955" s="77"/>
      <c r="D1955" s="77"/>
      <c r="E1955" s="77"/>
      <c r="F1955" s="56"/>
      <c r="G1955" s="7"/>
    </row>
    <row r="1956" spans="1:7" ht="15.95" customHeight="1" x14ac:dyDescent="0.25">
      <c r="A1956" s="8"/>
      <c r="B1956" s="35"/>
      <c r="C1956" s="77"/>
      <c r="D1956" s="77"/>
      <c r="E1956" s="77"/>
      <c r="F1956" s="56"/>
      <c r="G1956" s="7"/>
    </row>
    <row r="1957" spans="1:7" ht="15.95" customHeight="1" x14ac:dyDescent="0.25">
      <c r="A1957" s="8"/>
      <c r="B1957" s="35"/>
      <c r="C1957" s="77"/>
      <c r="D1957" s="77"/>
      <c r="E1957" s="77"/>
      <c r="F1957" s="56"/>
      <c r="G1957" s="7"/>
    </row>
    <row r="1958" spans="1:7" ht="15.95" customHeight="1" x14ac:dyDescent="0.25">
      <c r="A1958" s="8"/>
      <c r="B1958" s="35"/>
      <c r="C1958" s="77"/>
      <c r="D1958" s="77"/>
      <c r="E1958" s="77"/>
      <c r="F1958" s="56"/>
      <c r="G1958" s="7"/>
    </row>
    <row r="1959" spans="1:7" ht="15.95" customHeight="1" x14ac:dyDescent="0.25">
      <c r="A1959" s="8"/>
      <c r="B1959" s="35"/>
      <c r="C1959" s="77"/>
      <c r="D1959" s="77"/>
      <c r="E1959" s="77"/>
      <c r="F1959" s="56"/>
      <c r="G1959" s="7"/>
    </row>
    <row r="1960" spans="1:7" ht="15.95" customHeight="1" x14ac:dyDescent="0.25">
      <c r="A1960" s="8"/>
      <c r="B1960" s="35"/>
      <c r="C1960" s="77"/>
      <c r="D1960" s="77"/>
      <c r="E1960" s="77"/>
      <c r="F1960" s="56"/>
      <c r="G1960" s="7"/>
    </row>
    <row r="1961" spans="1:7" ht="15.95" customHeight="1" x14ac:dyDescent="0.25">
      <c r="A1961" s="8"/>
      <c r="B1961" s="35"/>
      <c r="C1961" s="77"/>
      <c r="D1961" s="77"/>
      <c r="E1961" s="77"/>
      <c r="F1961" s="56"/>
      <c r="G1961" s="7"/>
    </row>
    <row r="1962" spans="1:7" ht="15.95" customHeight="1" x14ac:dyDescent="0.25">
      <c r="A1962" s="8"/>
      <c r="B1962" s="35"/>
      <c r="C1962" s="77"/>
      <c r="D1962" s="77"/>
      <c r="E1962" s="77"/>
      <c r="F1962" s="56"/>
      <c r="G1962" s="7"/>
    </row>
    <row r="1963" spans="1:7" ht="15.95" customHeight="1" x14ac:dyDescent="0.25">
      <c r="A1963" s="8"/>
      <c r="B1963" s="35"/>
      <c r="C1963" s="77"/>
      <c r="D1963" s="77"/>
      <c r="E1963" s="77"/>
      <c r="F1963" s="56"/>
      <c r="G1963" s="7"/>
    </row>
    <row r="1964" spans="1:7" ht="15.95" customHeight="1" x14ac:dyDescent="0.25">
      <c r="A1964" s="8"/>
      <c r="B1964" s="35"/>
      <c r="C1964" s="77"/>
      <c r="D1964" s="77"/>
      <c r="E1964" s="77"/>
      <c r="F1964" s="56"/>
      <c r="G1964" s="7"/>
    </row>
    <row r="1965" spans="1:7" ht="15.95" customHeight="1" x14ac:dyDescent="0.25">
      <c r="A1965" s="8"/>
      <c r="B1965" s="35"/>
      <c r="C1965" s="77"/>
      <c r="D1965" s="77"/>
      <c r="E1965" s="77"/>
      <c r="F1965" s="56"/>
      <c r="G1965" s="7"/>
    </row>
    <row r="1966" spans="1:7" ht="15.95" customHeight="1" x14ac:dyDescent="0.25">
      <c r="A1966" s="8"/>
      <c r="B1966" s="35"/>
      <c r="C1966" s="77"/>
      <c r="D1966" s="77"/>
      <c r="E1966" s="77"/>
      <c r="F1966" s="56"/>
      <c r="G1966" s="7"/>
    </row>
    <row r="1967" spans="1:7" ht="15.95" customHeight="1" x14ac:dyDescent="0.25">
      <c r="A1967" s="8"/>
      <c r="B1967" s="35"/>
      <c r="C1967" s="77"/>
      <c r="D1967" s="77"/>
      <c r="E1967" s="77"/>
      <c r="F1967" s="56"/>
      <c r="G1967" s="7"/>
    </row>
    <row r="1968" spans="1:7" ht="15.95" customHeight="1" x14ac:dyDescent="0.25">
      <c r="A1968" s="8"/>
      <c r="B1968" s="35"/>
      <c r="C1968" s="77"/>
      <c r="D1968" s="77"/>
      <c r="E1968" s="77"/>
      <c r="F1968" s="56"/>
      <c r="G1968" s="7"/>
    </row>
    <row r="1969" spans="1:7" ht="15.95" customHeight="1" x14ac:dyDescent="0.25">
      <c r="A1969" s="8"/>
      <c r="B1969" s="35"/>
      <c r="C1969" s="77"/>
      <c r="D1969" s="77"/>
      <c r="E1969" s="77"/>
      <c r="F1969" s="56"/>
      <c r="G1969" s="7"/>
    </row>
    <row r="1970" spans="1:7" ht="15.95" customHeight="1" x14ac:dyDescent="0.25">
      <c r="A1970" s="8"/>
      <c r="B1970" s="35"/>
      <c r="C1970" s="77"/>
      <c r="D1970" s="77"/>
      <c r="E1970" s="77"/>
      <c r="F1970" s="56"/>
      <c r="G1970" s="7"/>
    </row>
    <row r="1971" spans="1:7" ht="15.95" customHeight="1" x14ac:dyDescent="0.25">
      <c r="A1971" s="8"/>
      <c r="B1971" s="35"/>
      <c r="C1971" s="77"/>
      <c r="D1971" s="77"/>
      <c r="E1971" s="77"/>
      <c r="F1971" s="56"/>
      <c r="G1971" s="7"/>
    </row>
    <row r="1972" spans="1:7" ht="15.95" customHeight="1" x14ac:dyDescent="0.25">
      <c r="A1972" s="8"/>
      <c r="B1972" s="35"/>
      <c r="C1972" s="77"/>
      <c r="D1972" s="77"/>
      <c r="E1972" s="77"/>
      <c r="F1972" s="56"/>
      <c r="G1972" s="7"/>
    </row>
    <row r="1973" spans="1:7" ht="15.95" customHeight="1" x14ac:dyDescent="0.25">
      <c r="A1973" s="8"/>
      <c r="B1973" s="35"/>
      <c r="C1973" s="77"/>
      <c r="D1973" s="77"/>
      <c r="E1973" s="77"/>
      <c r="F1973" s="56"/>
      <c r="G1973" s="7"/>
    </row>
    <row r="1974" spans="1:7" ht="15.95" customHeight="1" x14ac:dyDescent="0.25">
      <c r="A1974" s="8"/>
      <c r="B1974" s="35"/>
      <c r="C1974" s="77"/>
      <c r="D1974" s="77"/>
      <c r="E1974" s="77"/>
      <c r="F1974" s="56"/>
      <c r="G1974" s="7"/>
    </row>
    <row r="1975" spans="1:7" ht="15.95" customHeight="1" x14ac:dyDescent="0.25">
      <c r="A1975" s="8"/>
      <c r="B1975" s="35"/>
      <c r="C1975" s="77"/>
      <c r="D1975" s="77"/>
      <c r="E1975" s="77"/>
      <c r="F1975" s="56"/>
      <c r="G1975" s="7"/>
    </row>
    <row r="1976" spans="1:7" ht="15.95" customHeight="1" x14ac:dyDescent="0.25">
      <c r="A1976" s="8"/>
      <c r="B1976" s="35"/>
      <c r="C1976" s="77"/>
      <c r="D1976" s="77"/>
      <c r="E1976" s="77"/>
      <c r="F1976" s="56"/>
      <c r="G1976" s="7"/>
    </row>
    <row r="1977" spans="1:7" ht="15.95" customHeight="1" x14ac:dyDescent="0.25">
      <c r="A1977" s="8"/>
      <c r="B1977" s="35"/>
      <c r="C1977" s="77"/>
      <c r="D1977" s="77"/>
      <c r="E1977" s="77"/>
      <c r="F1977" s="56"/>
      <c r="G1977" s="7"/>
    </row>
    <row r="1978" spans="1:7" ht="15.95" customHeight="1" x14ac:dyDescent="0.25">
      <c r="A1978" s="8"/>
      <c r="B1978" s="35"/>
      <c r="C1978" s="77"/>
      <c r="D1978" s="77"/>
      <c r="E1978" s="77"/>
      <c r="F1978" s="56"/>
      <c r="G1978" s="7"/>
    </row>
    <row r="1979" spans="1:7" ht="15.95" customHeight="1" x14ac:dyDescent="0.25">
      <c r="A1979" s="8"/>
      <c r="B1979" s="35"/>
      <c r="C1979" s="77"/>
      <c r="D1979" s="77"/>
      <c r="E1979" s="77"/>
      <c r="F1979" s="56"/>
      <c r="G1979" s="7"/>
    </row>
    <row r="1980" spans="1:7" ht="15.95" customHeight="1" x14ac:dyDescent="0.25">
      <c r="A1980" s="8"/>
      <c r="B1980" s="35"/>
      <c r="C1980" s="77"/>
      <c r="D1980" s="77"/>
      <c r="E1980" s="77"/>
      <c r="F1980" s="56"/>
      <c r="G1980" s="7"/>
    </row>
    <row r="1981" spans="1:7" ht="15.95" customHeight="1" x14ac:dyDescent="0.25">
      <c r="A1981" s="8"/>
      <c r="B1981" s="35"/>
      <c r="C1981" s="77"/>
      <c r="D1981" s="77"/>
      <c r="E1981" s="77"/>
      <c r="F1981" s="56"/>
      <c r="G1981" s="7"/>
    </row>
    <row r="1982" spans="1:7" ht="15.95" customHeight="1" x14ac:dyDescent="0.25">
      <c r="A1982" s="8"/>
      <c r="B1982" s="35"/>
      <c r="C1982" s="77"/>
      <c r="D1982" s="77"/>
      <c r="E1982" s="77"/>
      <c r="F1982" s="56"/>
      <c r="G1982" s="7"/>
    </row>
    <row r="1983" spans="1:7" ht="15.95" customHeight="1" x14ac:dyDescent="0.25">
      <c r="A1983" s="8"/>
      <c r="B1983" s="35"/>
      <c r="C1983" s="77"/>
      <c r="D1983" s="77"/>
      <c r="E1983" s="77"/>
      <c r="F1983" s="56"/>
      <c r="G1983" s="7"/>
    </row>
    <row r="1984" spans="1:7" ht="15.95" customHeight="1" x14ac:dyDescent="0.25">
      <c r="A1984" s="8"/>
      <c r="B1984" s="35"/>
      <c r="C1984" s="77"/>
      <c r="D1984" s="77"/>
      <c r="E1984" s="77"/>
      <c r="F1984" s="56"/>
      <c r="G1984" s="7"/>
    </row>
    <row r="1985" spans="1:7" ht="15.95" customHeight="1" x14ac:dyDescent="0.25">
      <c r="A1985" s="8"/>
      <c r="B1985" s="35"/>
      <c r="C1985" s="77"/>
      <c r="D1985" s="77"/>
      <c r="E1985" s="77"/>
      <c r="F1985" s="56"/>
      <c r="G1985" s="7"/>
    </row>
    <row r="1986" spans="1:7" ht="15.95" customHeight="1" x14ac:dyDescent="0.25">
      <c r="A1986" s="8"/>
      <c r="B1986" s="35"/>
      <c r="C1986" s="77"/>
      <c r="D1986" s="77"/>
      <c r="E1986" s="77"/>
      <c r="F1986" s="56"/>
      <c r="G1986" s="7"/>
    </row>
    <row r="1987" spans="1:7" ht="15.95" customHeight="1" x14ac:dyDescent="0.25">
      <c r="A1987" s="8"/>
      <c r="B1987" s="35"/>
      <c r="C1987" s="77"/>
      <c r="D1987" s="77"/>
      <c r="E1987" s="77"/>
      <c r="F1987" s="56"/>
      <c r="G1987" s="7"/>
    </row>
    <row r="1988" spans="1:7" ht="15.95" customHeight="1" x14ac:dyDescent="0.25">
      <c r="A1988" s="8"/>
      <c r="B1988" s="35"/>
      <c r="C1988" s="77"/>
      <c r="D1988" s="77"/>
      <c r="E1988" s="77"/>
      <c r="F1988" s="56"/>
      <c r="G1988" s="7"/>
    </row>
    <row r="1989" spans="1:7" ht="15.95" customHeight="1" x14ac:dyDescent="0.25">
      <c r="A1989" s="8"/>
      <c r="B1989" s="35"/>
      <c r="C1989" s="77"/>
      <c r="D1989" s="77"/>
      <c r="E1989" s="77"/>
      <c r="F1989" s="56"/>
      <c r="G1989" s="7"/>
    </row>
    <row r="1990" spans="1:7" ht="15.95" customHeight="1" x14ac:dyDescent="0.25">
      <c r="A1990" s="8"/>
      <c r="B1990" s="35"/>
      <c r="C1990" s="77"/>
      <c r="D1990" s="77"/>
      <c r="E1990" s="77"/>
      <c r="F1990" s="56"/>
      <c r="G1990" s="7"/>
    </row>
    <row r="1991" spans="1:7" ht="15.95" customHeight="1" x14ac:dyDescent="0.25">
      <c r="A1991" s="8"/>
      <c r="B1991" s="35"/>
      <c r="C1991" s="77"/>
      <c r="D1991" s="77"/>
      <c r="E1991" s="77"/>
      <c r="F1991" s="56"/>
      <c r="G1991" s="7"/>
    </row>
    <row r="1992" spans="1:7" ht="15.95" customHeight="1" x14ac:dyDescent="0.25">
      <c r="A1992" s="8"/>
      <c r="B1992" s="35"/>
      <c r="C1992" s="77"/>
      <c r="D1992" s="77"/>
      <c r="E1992" s="77"/>
      <c r="F1992" s="56"/>
      <c r="G1992" s="7"/>
    </row>
    <row r="1993" spans="1:7" ht="15.95" customHeight="1" x14ac:dyDescent="0.25">
      <c r="A1993" s="8"/>
      <c r="B1993" s="35"/>
      <c r="C1993" s="77"/>
      <c r="D1993" s="77"/>
      <c r="E1993" s="77"/>
      <c r="F1993" s="56"/>
      <c r="G1993" s="7"/>
    </row>
    <row r="1994" spans="1:7" ht="15.95" customHeight="1" x14ac:dyDescent="0.25">
      <c r="A1994" s="8"/>
      <c r="B1994" s="35"/>
      <c r="C1994" s="77"/>
      <c r="D1994" s="77"/>
      <c r="E1994" s="77"/>
      <c r="F1994" s="56"/>
      <c r="G1994" s="7"/>
    </row>
    <row r="1995" spans="1:7" ht="15.95" customHeight="1" x14ac:dyDescent="0.25">
      <c r="A1995" s="8"/>
      <c r="B1995" s="35"/>
      <c r="C1995" s="77"/>
      <c r="D1995" s="77"/>
      <c r="E1995" s="77"/>
      <c r="F1995" s="56"/>
      <c r="G1995" s="7"/>
    </row>
    <row r="1996" spans="1:7" ht="15.95" customHeight="1" x14ac:dyDescent="0.25">
      <c r="A1996" s="8"/>
      <c r="B1996" s="35"/>
      <c r="C1996" s="77"/>
      <c r="D1996" s="77"/>
      <c r="E1996" s="77"/>
      <c r="F1996" s="56"/>
      <c r="G1996" s="7"/>
    </row>
    <row r="1997" spans="1:7" ht="15.95" customHeight="1" x14ac:dyDescent="0.25">
      <c r="A1997" s="8"/>
      <c r="B1997" s="35"/>
      <c r="C1997" s="77"/>
      <c r="D1997" s="77"/>
      <c r="E1997" s="77"/>
      <c r="F1997" s="56"/>
      <c r="G1997" s="7"/>
    </row>
    <row r="1998" spans="1:7" ht="15.95" customHeight="1" x14ac:dyDescent="0.25">
      <c r="A1998" s="8"/>
      <c r="B1998" s="35"/>
      <c r="C1998" s="77"/>
      <c r="D1998" s="77"/>
      <c r="E1998" s="77"/>
      <c r="F1998" s="56"/>
      <c r="G1998" s="7"/>
    </row>
    <row r="1999" spans="1:7" ht="15.95" customHeight="1" x14ac:dyDescent="0.25">
      <c r="A1999" s="8"/>
      <c r="B1999" s="35"/>
      <c r="C1999" s="77"/>
      <c r="D1999" s="77"/>
      <c r="E1999" s="77"/>
      <c r="F1999" s="56"/>
      <c r="G1999" s="7"/>
    </row>
    <row r="2000" spans="1:7" ht="15.95" customHeight="1" x14ac:dyDescent="0.25">
      <c r="A2000" s="8"/>
      <c r="B2000" s="35"/>
      <c r="C2000" s="77"/>
      <c r="D2000" s="77"/>
      <c r="E2000" s="77"/>
      <c r="F2000" s="56"/>
      <c r="G2000" s="7"/>
    </row>
    <row r="2001" spans="1:7" ht="15.95" customHeight="1" x14ac:dyDescent="0.25">
      <c r="A2001" s="8"/>
      <c r="B2001" s="35"/>
      <c r="C2001" s="77"/>
      <c r="D2001" s="77"/>
      <c r="E2001" s="77"/>
      <c r="F2001" s="56"/>
      <c r="G2001" s="7"/>
    </row>
    <row r="2002" spans="1:7" ht="15.95" customHeight="1" x14ac:dyDescent="0.25">
      <c r="A2002" s="8"/>
      <c r="B2002" s="35"/>
      <c r="C2002" s="77"/>
      <c r="D2002" s="77"/>
      <c r="E2002" s="77"/>
      <c r="F2002" s="56"/>
      <c r="G2002" s="7"/>
    </row>
    <row r="2003" spans="1:7" ht="15.95" customHeight="1" x14ac:dyDescent="0.25">
      <c r="A2003" s="8"/>
      <c r="B2003" s="35"/>
      <c r="C2003" s="77"/>
      <c r="D2003" s="77"/>
      <c r="E2003" s="77"/>
      <c r="F2003" s="56"/>
      <c r="G2003" s="7"/>
    </row>
    <row r="2004" spans="1:7" ht="15.95" customHeight="1" x14ac:dyDescent="0.25">
      <c r="A2004" s="8"/>
      <c r="B2004" s="35"/>
      <c r="C2004" s="77"/>
      <c r="D2004" s="77"/>
      <c r="E2004" s="77"/>
      <c r="F2004" s="56"/>
      <c r="G2004" s="7"/>
    </row>
    <row r="2005" spans="1:7" ht="15.95" customHeight="1" x14ac:dyDescent="0.25">
      <c r="A2005" s="8"/>
      <c r="B2005" s="35"/>
      <c r="C2005" s="77"/>
      <c r="D2005" s="77"/>
      <c r="E2005" s="77"/>
      <c r="F2005" s="56"/>
      <c r="G2005" s="7"/>
    </row>
    <row r="2006" spans="1:7" ht="15.95" customHeight="1" x14ac:dyDescent="0.25">
      <c r="A2006" s="8"/>
      <c r="B2006" s="35"/>
      <c r="C2006" s="77"/>
      <c r="D2006" s="77"/>
      <c r="E2006" s="77"/>
      <c r="F2006" s="56"/>
      <c r="G2006" s="7"/>
    </row>
    <row r="2007" spans="1:7" ht="15.95" customHeight="1" x14ac:dyDescent="0.25">
      <c r="A2007" s="8"/>
      <c r="B2007" s="35"/>
      <c r="C2007" s="77"/>
      <c r="D2007" s="77"/>
      <c r="E2007" s="77"/>
      <c r="F2007" s="56"/>
      <c r="G2007" s="7"/>
    </row>
    <row r="2008" spans="1:7" ht="15.95" customHeight="1" x14ac:dyDescent="0.25">
      <c r="A2008" s="8"/>
      <c r="B2008" s="35"/>
      <c r="C2008" s="77"/>
      <c r="D2008" s="77"/>
      <c r="E2008" s="77"/>
      <c r="F2008" s="56"/>
      <c r="G2008" s="7"/>
    </row>
    <row r="2009" spans="1:7" ht="15.95" customHeight="1" x14ac:dyDescent="0.25">
      <c r="A2009" s="8"/>
      <c r="B2009" s="35"/>
      <c r="C2009" s="77"/>
      <c r="D2009" s="77"/>
      <c r="E2009" s="77"/>
      <c r="F2009" s="56"/>
      <c r="G2009" s="7"/>
    </row>
    <row r="2010" spans="1:7" ht="15.95" customHeight="1" x14ac:dyDescent="0.25">
      <c r="A2010" s="8"/>
      <c r="B2010" s="35"/>
      <c r="C2010" s="77"/>
      <c r="D2010" s="77"/>
      <c r="E2010" s="77"/>
      <c r="F2010" s="56"/>
      <c r="G2010" s="7"/>
    </row>
    <row r="2011" spans="1:7" ht="15.95" customHeight="1" x14ac:dyDescent="0.25">
      <c r="A2011" s="8"/>
      <c r="B2011" s="35"/>
      <c r="C2011" s="77"/>
      <c r="D2011" s="77"/>
      <c r="E2011" s="77"/>
      <c r="F2011" s="56"/>
      <c r="G2011" s="7"/>
    </row>
    <row r="2012" spans="1:7" ht="15.95" customHeight="1" x14ac:dyDescent="0.25">
      <c r="A2012" s="8"/>
      <c r="B2012" s="35"/>
      <c r="C2012" s="77"/>
      <c r="D2012" s="77"/>
      <c r="E2012" s="77"/>
      <c r="F2012" s="56"/>
      <c r="G2012" s="7"/>
    </row>
    <row r="2013" spans="1:7" ht="15.95" customHeight="1" x14ac:dyDescent="0.25">
      <c r="A2013" s="8"/>
      <c r="B2013" s="35"/>
      <c r="C2013" s="77"/>
      <c r="D2013" s="77"/>
      <c r="E2013" s="77"/>
      <c r="F2013" s="56"/>
      <c r="G2013" s="7"/>
    </row>
    <row r="2014" spans="1:7" ht="15.95" customHeight="1" x14ac:dyDescent="0.25">
      <c r="A2014" s="8"/>
      <c r="B2014" s="35"/>
      <c r="C2014" s="77"/>
      <c r="D2014" s="77"/>
      <c r="E2014" s="77"/>
      <c r="F2014" s="56"/>
      <c r="G2014" s="7"/>
    </row>
    <row r="2015" spans="1:7" ht="15.95" customHeight="1" x14ac:dyDescent="0.25">
      <c r="A2015" s="8"/>
      <c r="B2015" s="35"/>
      <c r="C2015" s="77"/>
      <c r="D2015" s="77"/>
      <c r="E2015" s="77"/>
      <c r="F2015" s="56"/>
      <c r="G2015" s="7"/>
    </row>
    <row r="2016" spans="1:7" ht="15.95" customHeight="1" x14ac:dyDescent="0.25">
      <c r="A2016" s="8"/>
      <c r="B2016" s="35"/>
      <c r="C2016" s="77"/>
      <c r="D2016" s="77"/>
      <c r="E2016" s="77"/>
      <c r="F2016" s="56"/>
      <c r="G2016" s="7"/>
    </row>
    <row r="2017" spans="1:7" ht="15.95" customHeight="1" x14ac:dyDescent="0.25">
      <c r="A2017" s="8"/>
      <c r="B2017" s="35"/>
      <c r="C2017" s="77"/>
      <c r="D2017" s="77"/>
      <c r="E2017" s="77"/>
      <c r="F2017" s="56"/>
      <c r="G2017" s="7"/>
    </row>
    <row r="2018" spans="1:7" ht="15.95" customHeight="1" x14ac:dyDescent="0.25">
      <c r="A2018" s="8"/>
      <c r="B2018" s="35"/>
      <c r="C2018" s="77"/>
      <c r="D2018" s="77"/>
      <c r="E2018" s="77"/>
      <c r="F2018" s="56"/>
      <c r="G2018" s="7"/>
    </row>
    <row r="2019" spans="1:7" ht="15.95" customHeight="1" x14ac:dyDescent="0.25">
      <c r="A2019" s="8"/>
      <c r="B2019" s="35"/>
      <c r="C2019" s="77"/>
      <c r="D2019" s="77"/>
      <c r="E2019" s="77"/>
      <c r="F2019" s="56"/>
      <c r="G2019" s="7"/>
    </row>
    <row r="2020" spans="1:7" ht="15.95" customHeight="1" x14ac:dyDescent="0.25">
      <c r="A2020" s="8"/>
      <c r="B2020" s="35"/>
      <c r="C2020" s="77"/>
      <c r="D2020" s="77"/>
      <c r="E2020" s="77"/>
      <c r="F2020" s="56"/>
      <c r="G2020" s="7"/>
    </row>
    <row r="2021" spans="1:7" ht="15.95" customHeight="1" x14ac:dyDescent="0.25">
      <c r="A2021" s="8"/>
      <c r="B2021" s="35"/>
      <c r="C2021" s="77"/>
      <c r="D2021" s="77"/>
      <c r="E2021" s="77"/>
      <c r="F2021" s="56"/>
      <c r="G2021" s="7"/>
    </row>
    <row r="2022" spans="1:7" ht="15.95" customHeight="1" x14ac:dyDescent="0.25">
      <c r="A2022" s="8"/>
      <c r="B2022" s="35"/>
      <c r="C2022" s="77"/>
      <c r="D2022" s="77"/>
      <c r="E2022" s="77"/>
      <c r="F2022" s="56"/>
      <c r="G2022" s="7"/>
    </row>
    <row r="2023" spans="1:7" ht="15.95" customHeight="1" x14ac:dyDescent="0.25">
      <c r="A2023" s="8"/>
      <c r="B2023" s="35"/>
      <c r="C2023" s="77"/>
      <c r="D2023" s="77"/>
      <c r="E2023" s="77"/>
      <c r="F2023" s="56"/>
      <c r="G2023" s="7"/>
    </row>
    <row r="2024" spans="1:7" ht="15.95" customHeight="1" x14ac:dyDescent="0.25">
      <c r="A2024" s="8"/>
      <c r="B2024" s="35"/>
      <c r="C2024" s="77"/>
      <c r="D2024" s="77"/>
      <c r="E2024" s="77"/>
      <c r="F2024" s="56"/>
      <c r="G2024" s="7"/>
    </row>
    <row r="2025" spans="1:7" ht="15.95" customHeight="1" x14ac:dyDescent="0.25">
      <c r="A2025" s="8"/>
      <c r="B2025" s="35"/>
      <c r="C2025" s="77"/>
      <c r="D2025" s="77"/>
      <c r="E2025" s="77"/>
      <c r="F2025" s="56"/>
      <c r="G2025" s="7"/>
    </row>
    <row r="2026" spans="1:7" ht="15.95" customHeight="1" x14ac:dyDescent="0.25">
      <c r="A2026" s="8"/>
      <c r="B2026" s="35"/>
      <c r="C2026" s="77"/>
      <c r="D2026" s="77"/>
      <c r="E2026" s="77"/>
      <c r="F2026" s="56"/>
      <c r="G2026" s="7"/>
    </row>
    <row r="2027" spans="1:7" ht="15.95" customHeight="1" x14ac:dyDescent="0.25">
      <c r="A2027" s="8"/>
      <c r="B2027" s="35"/>
      <c r="C2027" s="77"/>
      <c r="D2027" s="77"/>
      <c r="E2027" s="77"/>
      <c r="F2027" s="56"/>
      <c r="G2027" s="7"/>
    </row>
    <row r="2028" spans="1:7" ht="15.95" customHeight="1" x14ac:dyDescent="0.25">
      <c r="A2028" s="8"/>
      <c r="B2028" s="35"/>
      <c r="C2028" s="77"/>
      <c r="D2028" s="77"/>
      <c r="E2028" s="77"/>
      <c r="F2028" s="56"/>
      <c r="G2028" s="7"/>
    </row>
    <row r="2029" spans="1:7" ht="15.95" customHeight="1" x14ac:dyDescent="0.25">
      <c r="A2029" s="8"/>
      <c r="B2029" s="35"/>
      <c r="C2029" s="77"/>
      <c r="D2029" s="77"/>
      <c r="E2029" s="77"/>
      <c r="F2029" s="56"/>
      <c r="G2029" s="7"/>
    </row>
    <row r="2030" spans="1:7" ht="15.95" customHeight="1" x14ac:dyDescent="0.25">
      <c r="A2030" s="8"/>
      <c r="B2030" s="35"/>
      <c r="C2030" s="77"/>
      <c r="D2030" s="77"/>
      <c r="E2030" s="77"/>
      <c r="F2030" s="56"/>
      <c r="G2030" s="7"/>
    </row>
    <row r="2031" spans="1:7" ht="15.95" customHeight="1" x14ac:dyDescent="0.25">
      <c r="A2031" s="8"/>
      <c r="B2031" s="35"/>
      <c r="C2031" s="77"/>
      <c r="D2031" s="77"/>
      <c r="E2031" s="77"/>
      <c r="F2031" s="56"/>
      <c r="G2031" s="7"/>
    </row>
    <row r="2032" spans="1:7" ht="15.95" customHeight="1" x14ac:dyDescent="0.25">
      <c r="A2032" s="8"/>
      <c r="B2032" s="35"/>
      <c r="C2032" s="77"/>
      <c r="D2032" s="77"/>
      <c r="E2032" s="77"/>
      <c r="F2032" s="56"/>
      <c r="G2032" s="7"/>
    </row>
    <row r="2033" spans="1:7" ht="15.95" customHeight="1" x14ac:dyDescent="0.25">
      <c r="A2033" s="8"/>
      <c r="B2033" s="35"/>
      <c r="C2033" s="77"/>
      <c r="D2033" s="77"/>
      <c r="E2033" s="77"/>
      <c r="F2033" s="56"/>
      <c r="G2033" s="7"/>
    </row>
    <row r="2034" spans="1:7" ht="15.95" customHeight="1" x14ac:dyDescent="0.25">
      <c r="A2034" s="8"/>
      <c r="B2034" s="35"/>
      <c r="C2034" s="77"/>
      <c r="D2034" s="77"/>
      <c r="E2034" s="77"/>
      <c r="F2034" s="56"/>
      <c r="G2034" s="7"/>
    </row>
    <row r="2035" spans="1:7" ht="15.95" customHeight="1" x14ac:dyDescent="0.25">
      <c r="A2035" s="8"/>
      <c r="B2035" s="35"/>
      <c r="C2035" s="77"/>
      <c r="D2035" s="77"/>
      <c r="E2035" s="77"/>
      <c r="F2035" s="56"/>
      <c r="G2035" s="7"/>
    </row>
    <row r="2036" spans="1:7" ht="15.95" customHeight="1" x14ac:dyDescent="0.25">
      <c r="A2036" s="8"/>
      <c r="B2036" s="35"/>
      <c r="C2036" s="77"/>
      <c r="D2036" s="77"/>
      <c r="E2036" s="77"/>
      <c r="F2036" s="56"/>
      <c r="G2036" s="7"/>
    </row>
    <row r="2037" spans="1:7" ht="15.95" customHeight="1" x14ac:dyDescent="0.25">
      <c r="A2037" s="8"/>
      <c r="B2037" s="35"/>
      <c r="C2037" s="77"/>
      <c r="D2037" s="77"/>
      <c r="E2037" s="77"/>
      <c r="F2037" s="56"/>
      <c r="G2037" s="7"/>
    </row>
    <row r="2038" spans="1:7" ht="15.95" customHeight="1" x14ac:dyDescent="0.25">
      <c r="A2038" s="8"/>
      <c r="B2038" s="35"/>
      <c r="C2038" s="77"/>
      <c r="D2038" s="77"/>
      <c r="E2038" s="77"/>
      <c r="F2038" s="56"/>
      <c r="G2038" s="7"/>
    </row>
    <row r="2039" spans="1:7" ht="15.95" customHeight="1" x14ac:dyDescent="0.25">
      <c r="A2039" s="8"/>
      <c r="B2039" s="35"/>
      <c r="C2039" s="77"/>
      <c r="D2039" s="77"/>
      <c r="E2039" s="77"/>
      <c r="F2039" s="56"/>
      <c r="G2039" s="7"/>
    </row>
    <row r="2040" spans="1:7" ht="15.95" customHeight="1" x14ac:dyDescent="0.25">
      <c r="A2040" s="8"/>
      <c r="B2040" s="35"/>
      <c r="C2040" s="77"/>
      <c r="D2040" s="77"/>
      <c r="E2040" s="77"/>
      <c r="F2040" s="56"/>
      <c r="G2040" s="7"/>
    </row>
    <row r="2041" spans="1:7" ht="15.95" customHeight="1" x14ac:dyDescent="0.25">
      <c r="A2041" s="8"/>
      <c r="B2041" s="35"/>
      <c r="C2041" s="77"/>
      <c r="D2041" s="77"/>
      <c r="E2041" s="77"/>
      <c r="F2041" s="56"/>
      <c r="G2041" s="7"/>
    </row>
    <row r="2042" spans="1:7" ht="15.95" customHeight="1" x14ac:dyDescent="0.25">
      <c r="A2042" s="8"/>
      <c r="B2042" s="35"/>
      <c r="C2042" s="77"/>
      <c r="D2042" s="77"/>
      <c r="E2042" s="77"/>
      <c r="F2042" s="56"/>
      <c r="G2042" s="7"/>
    </row>
    <row r="2043" spans="1:7" ht="15.95" customHeight="1" x14ac:dyDescent="0.25">
      <c r="A2043" s="8"/>
      <c r="B2043" s="35"/>
      <c r="C2043" s="77"/>
      <c r="D2043" s="77"/>
      <c r="E2043" s="77"/>
      <c r="F2043" s="56"/>
      <c r="G2043" s="7"/>
    </row>
    <row r="2044" spans="1:7" ht="15.95" customHeight="1" x14ac:dyDescent="0.25">
      <c r="A2044" s="8"/>
      <c r="B2044" s="35"/>
      <c r="C2044" s="77"/>
      <c r="D2044" s="77"/>
      <c r="E2044" s="77"/>
      <c r="F2044" s="56"/>
      <c r="G2044" s="7"/>
    </row>
    <row r="2045" spans="1:7" ht="15.95" customHeight="1" x14ac:dyDescent="0.25">
      <c r="A2045" s="8"/>
      <c r="B2045" s="35"/>
      <c r="C2045" s="77"/>
      <c r="D2045" s="77"/>
      <c r="E2045" s="77"/>
      <c r="F2045" s="56"/>
      <c r="G2045" s="7"/>
    </row>
    <row r="2046" spans="1:7" ht="15.95" customHeight="1" x14ac:dyDescent="0.25">
      <c r="A2046" s="8"/>
      <c r="B2046" s="35"/>
      <c r="C2046" s="77"/>
      <c r="D2046" s="77"/>
      <c r="E2046" s="77"/>
      <c r="F2046" s="56"/>
      <c r="G2046" s="7"/>
    </row>
    <row r="2047" spans="1:7" ht="15.95" customHeight="1" x14ac:dyDescent="0.25">
      <c r="A2047" s="8"/>
      <c r="B2047" s="35"/>
      <c r="C2047" s="77"/>
      <c r="D2047" s="77"/>
      <c r="E2047" s="77"/>
      <c r="F2047" s="56"/>
      <c r="G2047" s="7"/>
    </row>
    <row r="2048" spans="1:7" ht="15.95" customHeight="1" x14ac:dyDescent="0.25">
      <c r="A2048" s="8"/>
      <c r="B2048" s="35"/>
      <c r="C2048" s="77"/>
      <c r="D2048" s="77"/>
      <c r="E2048" s="77"/>
      <c r="F2048" s="56"/>
      <c r="G2048" s="7"/>
    </row>
    <row r="2049" spans="1:7" ht="15.95" customHeight="1" x14ac:dyDescent="0.25">
      <c r="A2049" s="8"/>
      <c r="B2049" s="35"/>
      <c r="C2049" s="77"/>
      <c r="D2049" s="77"/>
      <c r="E2049" s="77"/>
      <c r="F2049" s="56"/>
      <c r="G2049" s="7"/>
    </row>
    <row r="2050" spans="1:7" ht="15.95" customHeight="1" x14ac:dyDescent="0.25">
      <c r="A2050" s="8"/>
      <c r="B2050" s="35"/>
      <c r="C2050" s="77"/>
      <c r="D2050" s="77"/>
      <c r="E2050" s="77"/>
      <c r="F2050" s="56"/>
      <c r="G2050" s="7"/>
    </row>
    <row r="2051" spans="1:7" ht="15.95" customHeight="1" x14ac:dyDescent="0.25">
      <c r="A2051" s="8"/>
      <c r="B2051" s="35"/>
      <c r="C2051" s="77"/>
      <c r="D2051" s="77"/>
      <c r="E2051" s="77"/>
      <c r="F2051" s="56"/>
      <c r="G2051" s="7"/>
    </row>
    <row r="2052" spans="1:7" ht="15.95" customHeight="1" x14ac:dyDescent="0.25">
      <c r="A2052" s="8"/>
      <c r="B2052" s="35"/>
      <c r="C2052" s="77"/>
      <c r="D2052" s="77"/>
      <c r="E2052" s="77"/>
      <c r="F2052" s="56"/>
      <c r="G2052" s="7"/>
    </row>
    <row r="2053" spans="1:7" ht="15.95" customHeight="1" x14ac:dyDescent="0.25">
      <c r="A2053" s="8"/>
      <c r="B2053" s="35"/>
      <c r="C2053" s="77"/>
      <c r="D2053" s="77"/>
      <c r="E2053" s="77"/>
      <c r="F2053" s="56"/>
      <c r="G2053" s="7"/>
    </row>
    <row r="2054" spans="1:7" ht="15.95" customHeight="1" x14ac:dyDescent="0.25">
      <c r="A2054" s="8"/>
      <c r="B2054" s="35"/>
      <c r="C2054" s="77"/>
      <c r="D2054" s="77"/>
      <c r="E2054" s="77"/>
      <c r="F2054" s="56"/>
      <c r="G2054" s="7"/>
    </row>
    <row r="2055" spans="1:7" ht="15.95" customHeight="1" x14ac:dyDescent="0.25">
      <c r="A2055" s="8"/>
      <c r="B2055" s="35"/>
      <c r="C2055" s="77"/>
      <c r="D2055" s="77"/>
      <c r="E2055" s="77"/>
      <c r="F2055" s="56"/>
      <c r="G2055" s="7"/>
    </row>
    <row r="2056" spans="1:7" ht="15.95" customHeight="1" x14ac:dyDescent="0.25">
      <c r="A2056" s="8"/>
      <c r="B2056" s="35"/>
      <c r="C2056" s="77"/>
      <c r="D2056" s="77"/>
      <c r="E2056" s="77"/>
      <c r="F2056" s="56"/>
      <c r="G2056" s="7"/>
    </row>
    <row r="2057" spans="1:7" ht="15.95" customHeight="1" x14ac:dyDescent="0.25">
      <c r="A2057" s="8"/>
      <c r="B2057" s="35"/>
      <c r="C2057" s="77"/>
      <c r="D2057" s="77"/>
      <c r="E2057" s="77"/>
      <c r="F2057" s="56"/>
      <c r="G2057" s="7"/>
    </row>
    <row r="2058" spans="1:7" ht="15.95" customHeight="1" x14ac:dyDescent="0.25">
      <c r="A2058" s="8"/>
      <c r="B2058" s="35"/>
      <c r="C2058" s="77"/>
      <c r="D2058" s="77"/>
      <c r="E2058" s="77"/>
      <c r="F2058" s="56"/>
      <c r="G2058" s="7"/>
    </row>
    <row r="2059" spans="1:7" ht="15.95" customHeight="1" x14ac:dyDescent="0.25">
      <c r="A2059" s="8"/>
      <c r="B2059" s="35"/>
      <c r="C2059" s="77"/>
      <c r="D2059" s="77"/>
      <c r="E2059" s="77"/>
      <c r="F2059" s="56"/>
      <c r="G2059" s="7"/>
    </row>
    <row r="2060" spans="1:7" ht="15.95" customHeight="1" x14ac:dyDescent="0.25">
      <c r="A2060" s="8"/>
      <c r="B2060" s="35"/>
      <c r="C2060" s="77"/>
      <c r="D2060" s="77"/>
      <c r="E2060" s="77"/>
      <c r="F2060" s="56"/>
      <c r="G2060" s="7"/>
    </row>
    <row r="2061" spans="1:7" ht="15.95" customHeight="1" x14ac:dyDescent="0.25">
      <c r="A2061" s="8"/>
      <c r="B2061" s="35"/>
      <c r="C2061" s="77"/>
      <c r="D2061" s="77"/>
      <c r="E2061" s="77"/>
      <c r="F2061" s="56"/>
      <c r="G2061" s="7"/>
    </row>
    <row r="2062" spans="1:7" ht="15.95" customHeight="1" x14ac:dyDescent="0.25">
      <c r="A2062" s="8"/>
      <c r="B2062" s="35"/>
      <c r="C2062" s="77"/>
      <c r="D2062" s="77"/>
      <c r="E2062" s="77"/>
      <c r="F2062" s="56"/>
      <c r="G2062" s="7"/>
    </row>
    <row r="2063" spans="1:7" ht="15.95" customHeight="1" x14ac:dyDescent="0.25">
      <c r="A2063" s="8"/>
      <c r="B2063" s="35"/>
      <c r="C2063" s="77"/>
      <c r="D2063" s="77"/>
      <c r="E2063" s="77"/>
      <c r="F2063" s="56"/>
      <c r="G2063" s="7"/>
    </row>
    <row r="2064" spans="1:7" ht="15.95" customHeight="1" x14ac:dyDescent="0.25">
      <c r="A2064" s="8"/>
      <c r="B2064" s="35"/>
      <c r="C2064" s="77"/>
      <c r="D2064" s="77"/>
      <c r="E2064" s="77"/>
      <c r="F2064" s="56"/>
      <c r="G2064" s="7"/>
    </row>
    <row r="2065" spans="1:7" ht="15.95" customHeight="1" x14ac:dyDescent="0.25">
      <c r="A2065" s="8"/>
      <c r="B2065" s="35"/>
      <c r="C2065" s="77"/>
      <c r="D2065" s="77"/>
      <c r="E2065" s="77"/>
      <c r="F2065" s="56"/>
      <c r="G2065" s="7"/>
    </row>
    <row r="2066" spans="1:7" ht="15.95" customHeight="1" x14ac:dyDescent="0.25">
      <c r="A2066" s="8"/>
      <c r="B2066" s="35"/>
      <c r="C2066" s="77"/>
      <c r="D2066" s="77"/>
      <c r="E2066" s="77"/>
      <c r="F2066" s="56"/>
      <c r="G2066" s="7"/>
    </row>
    <row r="2067" spans="1:7" ht="15.95" customHeight="1" x14ac:dyDescent="0.25">
      <c r="A2067" s="8"/>
      <c r="B2067" s="35"/>
      <c r="C2067" s="77"/>
      <c r="D2067" s="77"/>
      <c r="E2067" s="77"/>
      <c r="F2067" s="56"/>
      <c r="G2067" s="7"/>
    </row>
    <row r="2068" spans="1:7" ht="15.95" customHeight="1" x14ac:dyDescent="0.25">
      <c r="A2068" s="8"/>
      <c r="B2068" s="35"/>
      <c r="C2068" s="77"/>
      <c r="D2068" s="77"/>
      <c r="E2068" s="77"/>
      <c r="F2068" s="56"/>
      <c r="G2068" s="7"/>
    </row>
    <row r="2069" spans="1:7" ht="15.95" customHeight="1" x14ac:dyDescent="0.25">
      <c r="A2069" s="8"/>
      <c r="B2069" s="35"/>
      <c r="C2069" s="77"/>
      <c r="D2069" s="77"/>
      <c r="E2069" s="77"/>
      <c r="F2069" s="56"/>
      <c r="G2069" s="7"/>
    </row>
    <row r="2070" spans="1:7" ht="15.95" customHeight="1" x14ac:dyDescent="0.25">
      <c r="A2070" s="8"/>
      <c r="B2070" s="35"/>
      <c r="C2070" s="77"/>
      <c r="D2070" s="77"/>
      <c r="E2070" s="77"/>
      <c r="F2070" s="56"/>
      <c r="G2070" s="7"/>
    </row>
    <row r="2071" spans="1:7" ht="15.95" customHeight="1" x14ac:dyDescent="0.25">
      <c r="A2071" s="8"/>
      <c r="B2071" s="35"/>
      <c r="C2071" s="77"/>
      <c r="D2071" s="77"/>
      <c r="E2071" s="77"/>
      <c r="F2071" s="56"/>
      <c r="G2071" s="7"/>
    </row>
    <row r="2072" spans="1:7" ht="15.95" customHeight="1" x14ac:dyDescent="0.25">
      <c r="A2072" s="8"/>
      <c r="B2072" s="35"/>
      <c r="C2072" s="77"/>
      <c r="D2072" s="77"/>
      <c r="E2072" s="77"/>
      <c r="F2072" s="56"/>
      <c r="G2072" s="7"/>
    </row>
    <row r="2073" spans="1:7" ht="15.95" customHeight="1" x14ac:dyDescent="0.25">
      <c r="A2073" s="8"/>
      <c r="B2073" s="35"/>
      <c r="C2073" s="77"/>
      <c r="D2073" s="77"/>
      <c r="E2073" s="77"/>
      <c r="F2073" s="56"/>
      <c r="G2073" s="7"/>
    </row>
    <row r="2074" spans="1:7" ht="15.95" customHeight="1" x14ac:dyDescent="0.25">
      <c r="A2074" s="8"/>
      <c r="B2074" s="35"/>
      <c r="C2074" s="77"/>
      <c r="D2074" s="77"/>
      <c r="E2074" s="77"/>
      <c r="F2074" s="56"/>
      <c r="G2074" s="7"/>
    </row>
    <row r="2075" spans="1:7" ht="15.95" customHeight="1" x14ac:dyDescent="0.25">
      <c r="A2075" s="8"/>
      <c r="B2075" s="35"/>
      <c r="C2075" s="77"/>
      <c r="D2075" s="77"/>
      <c r="E2075" s="77"/>
      <c r="F2075" s="56"/>
      <c r="G2075" s="7"/>
    </row>
    <row r="2076" spans="1:7" ht="15.95" customHeight="1" x14ac:dyDescent="0.25">
      <c r="A2076" s="8"/>
      <c r="B2076" s="35"/>
      <c r="C2076" s="77"/>
      <c r="D2076" s="77"/>
      <c r="E2076" s="77"/>
      <c r="F2076" s="56"/>
      <c r="G2076" s="7"/>
    </row>
    <row r="2077" spans="1:7" ht="15.95" customHeight="1" x14ac:dyDescent="0.25">
      <c r="A2077" s="8"/>
      <c r="B2077" s="35"/>
      <c r="C2077" s="77"/>
      <c r="D2077" s="77"/>
      <c r="E2077" s="77"/>
      <c r="F2077" s="56"/>
      <c r="G2077" s="7"/>
    </row>
    <row r="2078" spans="1:7" ht="15.95" customHeight="1" x14ac:dyDescent="0.25">
      <c r="A2078" s="8"/>
      <c r="B2078" s="35"/>
      <c r="C2078" s="77"/>
      <c r="D2078" s="77"/>
      <c r="E2078" s="77"/>
      <c r="F2078" s="56"/>
      <c r="G2078" s="7"/>
    </row>
    <row r="2079" spans="1:7" ht="15.95" customHeight="1" x14ac:dyDescent="0.25">
      <c r="A2079" s="8"/>
      <c r="B2079" s="35"/>
      <c r="C2079" s="77"/>
      <c r="D2079" s="77"/>
      <c r="E2079" s="77"/>
      <c r="F2079" s="56"/>
      <c r="G2079" s="7"/>
    </row>
    <row r="2080" spans="1:7" ht="15.95" customHeight="1" x14ac:dyDescent="0.25">
      <c r="A2080" s="8"/>
      <c r="B2080" s="35"/>
      <c r="C2080" s="77"/>
      <c r="D2080" s="77"/>
      <c r="E2080" s="77"/>
      <c r="F2080" s="56"/>
      <c r="G2080" s="7"/>
    </row>
    <row r="2081" spans="1:7" ht="15.95" customHeight="1" x14ac:dyDescent="0.25">
      <c r="A2081" s="8"/>
      <c r="B2081" s="35"/>
      <c r="C2081" s="77"/>
      <c r="D2081" s="77"/>
      <c r="E2081" s="77"/>
      <c r="F2081" s="56"/>
      <c r="G2081" s="7"/>
    </row>
    <row r="2082" spans="1:7" ht="15.95" customHeight="1" x14ac:dyDescent="0.25">
      <c r="A2082" s="8"/>
      <c r="B2082" s="35"/>
      <c r="C2082" s="77"/>
      <c r="D2082" s="77"/>
      <c r="E2082" s="77"/>
      <c r="F2082" s="56"/>
      <c r="G2082" s="7"/>
    </row>
    <row r="2083" spans="1:7" ht="15.95" customHeight="1" x14ac:dyDescent="0.25">
      <c r="A2083" s="8"/>
      <c r="B2083" s="35"/>
      <c r="C2083" s="77"/>
      <c r="D2083" s="77"/>
      <c r="E2083" s="77"/>
      <c r="F2083" s="56"/>
      <c r="G2083" s="7"/>
    </row>
    <row r="2084" spans="1:7" ht="15.95" customHeight="1" x14ac:dyDescent="0.25">
      <c r="A2084" s="8"/>
      <c r="B2084" s="35"/>
      <c r="C2084" s="77"/>
      <c r="D2084" s="77"/>
      <c r="E2084" s="77"/>
      <c r="F2084" s="56"/>
      <c r="G2084" s="7"/>
    </row>
    <row r="2085" spans="1:7" ht="15.95" customHeight="1" x14ac:dyDescent="0.25">
      <c r="A2085" s="8"/>
      <c r="B2085" s="35"/>
      <c r="C2085" s="77"/>
      <c r="D2085" s="77"/>
      <c r="E2085" s="77"/>
      <c r="F2085" s="56"/>
      <c r="G2085" s="7"/>
    </row>
    <row r="2086" spans="1:7" ht="15.95" customHeight="1" x14ac:dyDescent="0.25">
      <c r="A2086" s="8"/>
      <c r="B2086" s="35"/>
      <c r="C2086" s="77"/>
      <c r="D2086" s="77"/>
      <c r="E2086" s="77"/>
      <c r="F2086" s="56"/>
      <c r="G2086" s="7"/>
    </row>
    <row r="2087" spans="1:7" ht="15.95" customHeight="1" x14ac:dyDescent="0.25">
      <c r="A2087" s="8"/>
      <c r="B2087" s="35"/>
      <c r="C2087" s="77"/>
      <c r="D2087" s="77"/>
      <c r="E2087" s="77"/>
      <c r="F2087" s="56"/>
      <c r="G2087" s="7"/>
    </row>
    <row r="2088" spans="1:7" ht="15.95" customHeight="1" x14ac:dyDescent="0.25">
      <c r="A2088" s="8"/>
      <c r="B2088" s="35"/>
      <c r="C2088" s="77"/>
      <c r="D2088" s="77"/>
      <c r="E2088" s="77"/>
      <c r="F2088" s="56"/>
      <c r="G2088" s="7"/>
    </row>
  </sheetData>
  <sortState ref="A2:G1595">
    <sortCondition ref="A2:A1595"/>
  </sortState>
  <phoneticPr fontId="2" type="noConversion"/>
  <conditionalFormatting sqref="B203:B215">
    <cfRule type="duplicateValues" dxfId="21" priority="25"/>
  </conditionalFormatting>
  <conditionalFormatting sqref="B203:B215 B142:B181">
    <cfRule type="duplicateValues" dxfId="20" priority="24"/>
  </conditionalFormatting>
  <conditionalFormatting sqref="A560:A584 B216:B253 B88:B141 B2:B25 A504:A539 A541 A586:A681">
    <cfRule type="duplicateValues" dxfId="19" priority="37"/>
  </conditionalFormatting>
  <conditionalFormatting sqref="B782:B813 B753:B771 A740:A752 A772:A781">
    <cfRule type="duplicateValues" dxfId="18" priority="22"/>
  </conditionalFormatting>
  <conditionalFormatting sqref="B1025:B1029 A1023:A1024">
    <cfRule type="duplicateValues" dxfId="17" priority="21"/>
  </conditionalFormatting>
  <conditionalFormatting sqref="B1188:B1255 B1257:B1284 B1453:B1456 B88:B253 B2:B25 A1 A504:A539 A541 A560:A584 A586:A681 A740:A752 B753:B771 A772:A781 B782:B852 A853:A1024 B1025:B1055 A1056:A1218 A1285:A1453 A1457:A1048576">
    <cfRule type="duplicateValues" dxfId="16" priority="20"/>
  </conditionalFormatting>
  <conditionalFormatting sqref="B1256">
    <cfRule type="duplicateValues" dxfId="15" priority="19"/>
  </conditionalFormatting>
  <conditionalFormatting sqref="B1256">
    <cfRule type="duplicateValues" dxfId="14" priority="18"/>
  </conditionalFormatting>
  <conditionalFormatting sqref="B753:B771 A560:A584 B88:B253 B2:B25 A504:A539 A541 A586:A681 A740:A752 A772:A781 B782:B852 A853:A1024 B1025:B1055 A1056:A1227 B1228:B1284 A1285:A1469">
    <cfRule type="duplicateValues" dxfId="13" priority="17"/>
  </conditionalFormatting>
  <conditionalFormatting sqref="A53:A87">
    <cfRule type="duplicateValues" dxfId="12" priority="16"/>
  </conditionalFormatting>
  <conditionalFormatting sqref="A53:A87">
    <cfRule type="duplicateValues" dxfId="11" priority="15"/>
  </conditionalFormatting>
  <conditionalFormatting sqref="A53:A87">
    <cfRule type="duplicateValues" dxfId="10" priority="14"/>
  </conditionalFormatting>
  <conditionalFormatting sqref="A585">
    <cfRule type="duplicateValues" dxfId="9" priority="10"/>
  </conditionalFormatting>
  <conditionalFormatting sqref="A585">
    <cfRule type="duplicateValues" dxfId="8" priority="9"/>
  </conditionalFormatting>
  <conditionalFormatting sqref="A585">
    <cfRule type="duplicateValues" dxfId="7" priority="8"/>
  </conditionalFormatting>
  <conditionalFormatting sqref="A254:A298 A343:A365 A408:A502">
    <cfRule type="duplicateValues" dxfId="6" priority="68"/>
  </conditionalFormatting>
  <conditionalFormatting sqref="A254:A298 A314:A365 A408:A502">
    <cfRule type="duplicateValues" dxfId="5" priority="72"/>
  </conditionalFormatting>
  <conditionalFormatting sqref="A254:A502">
    <cfRule type="duplicateValues" dxfId="4" priority="75"/>
  </conditionalFormatting>
  <conditionalFormatting sqref="A1:A1227 B1228:B1284 A1285:A1048576">
    <cfRule type="duplicateValues" dxfId="3" priority="4"/>
  </conditionalFormatting>
  <conditionalFormatting sqref="A1538:A1595">
    <cfRule type="duplicateValues" dxfId="2" priority="3"/>
  </conditionalFormatting>
  <conditionalFormatting sqref="A1:A1048576">
    <cfRule type="duplicateValues" dxfId="1" priority="2"/>
  </conditionalFormatting>
  <conditionalFormatting sqref="B2:B1546">
    <cfRule type="duplicateValues" dxfId="0" priority="1"/>
  </conditionalFormatting>
  <hyperlinks>
    <hyperlink ref="B54" r:id="rId1" display="Dawn of Battle"/>
    <hyperlink ref="B55" r:id="rId2" display="Devastation of Indines"/>
    <hyperlink ref="B56" r:id="rId3" display="Yomi (2014)"/>
    <hyperlink ref="B57" r:id="rId4" display="Undaunted: Normandy"/>
    <hyperlink ref="B58" r:id="rId5" display="Roll for the Galaxy"/>
    <hyperlink ref="B59" r:id="rId6" display="Pixel Tactics Deluxe (2015) w/ Playmat"/>
    <hyperlink ref="B60" r:id="rId7" display="MBT(GMT 2016)"/>
    <hyperlink ref="B61" r:id="rId8" display="Fate of Indines(2015)"/>
    <hyperlink ref="B62" r:id="rId9" display="Warhammer: Invasion"/>
    <hyperlink ref="B63" r:id="rId10" display="Discordia(2022)"/>
    <hyperlink ref="B64" r:id="rId11" display="Thunder Alley"/>
    <hyperlink ref="B65" r:id="rId12" display="Key to the City: London (2016)"/>
    <hyperlink ref="B66" r:id="rId13" display="Bonaparte at Marengo"/>
    <hyperlink ref="B67" r:id="rId14" display="Android: Netrunner"/>
    <hyperlink ref="B68" r:id="rId15" display="Hadrian’s Wall"/>
    <hyperlink ref="B69" r:id="rId16" display="The Last Success (OSG 2011)"/>
    <hyperlink ref="B70" r:id="rId17" display="Concordia "/>
    <hyperlink ref="B71" r:id="rId18" display="Mistfall: Heart of the Mists "/>
    <hyperlink ref="B72" r:id="rId19" display="Aristeia! "/>
    <hyperlink ref="B73" r:id="rId20" display="Puzzle Strike: Third Edition "/>
    <hyperlink ref="B74" r:id="rId21" display="Puzzle Strike Shadows "/>
    <hyperlink ref="B75" r:id="rId22" display="Holland '44: Operation Market-Garden "/>
    <hyperlink ref="B76" r:id="rId23" display="Bayonets &amp; Tomahawks "/>
    <hyperlink ref="B77" r:id="rId24" display="Blücher "/>
    <hyperlink ref="B78" r:id="rId25" display="Reality's Edge: Cyberpunk Skirmish Rules "/>
    <hyperlink ref="B79" r:id="rId26" display="Lion Rampant: Medieval Wargaming Rules Second Edition "/>
    <hyperlink ref="B80" r:id="rId27" display="Homeworld: Revelations"/>
    <hyperlink ref="B82" r:id="rId28" display="Oath: Chronicles of Empire &amp; Exile "/>
    <hyperlink ref="B1276" r:id="rId29"/>
    <hyperlink ref="B1405" r:id="rId30"/>
    <hyperlink ref="B1412" r:id="rId31"/>
    <hyperlink ref="B1282" r:id="rId32"/>
    <hyperlink ref="B1300" r:id="rId33" display="Sold The Antique Dealer Game"/>
    <hyperlink ref="B1448" r:id="rId34"/>
    <hyperlink ref="B1456" r:id="rId35"/>
    <hyperlink ref="B1489" r:id="rId36"/>
    <hyperlink ref="B1490" r:id="rId37"/>
    <hyperlink ref="B1283" r:id="rId38"/>
    <hyperlink ref="B1285" r:id="rId39" display="Catan Junior"/>
    <hyperlink ref="B1290" r:id="rId40"/>
    <hyperlink ref="B1293" r:id="rId41"/>
    <hyperlink ref="B1296" r:id="rId42"/>
    <hyperlink ref="B1297" r:id="rId43"/>
    <hyperlink ref="B1408" r:id="rId44"/>
    <hyperlink ref="B1399" r:id="rId45"/>
    <hyperlink ref="B1427" r:id="rId46"/>
    <hyperlink ref="B1340" r:id="rId47"/>
    <hyperlink ref="B1361" r:id="rId48"/>
    <hyperlink ref="B1416" r:id="rId49"/>
    <hyperlink ref="B1485" r:id="rId50"/>
    <hyperlink ref="B1421" r:id="rId51"/>
    <hyperlink ref="B1394" r:id="rId52"/>
    <hyperlink ref="B1473" r:id="rId53"/>
    <hyperlink ref="B1414" r:id="rId54"/>
    <hyperlink ref="B1389" r:id="rId55"/>
    <hyperlink ref="B1426" r:id="rId56"/>
    <hyperlink ref="B1308" r:id="rId57"/>
    <hyperlink ref="B1418" r:id="rId58"/>
    <hyperlink ref="B1407" r:id="rId59"/>
    <hyperlink ref="B1410" r:id="rId60"/>
    <hyperlink ref="B1320" r:id="rId61" display="Codenames Duet"/>
    <hyperlink ref="B1360" r:id="rId62"/>
    <hyperlink ref="B1423" r:id="rId63"/>
    <hyperlink ref="B1333" r:id="rId64"/>
    <hyperlink ref="B1335" r:id="rId65"/>
    <hyperlink ref="B1357" r:id="rId66"/>
    <hyperlink ref="B1449" r:id="rId67"/>
    <hyperlink ref="B1444" r:id="rId68"/>
    <hyperlink ref="B1433" r:id="rId69"/>
    <hyperlink ref="B1352" r:id="rId70"/>
    <hyperlink ref="B1461" r:id="rId71"/>
    <hyperlink ref="B1392" r:id="rId72"/>
    <hyperlink ref="B1477" r:id="rId73"/>
    <hyperlink ref="B1488" r:id="rId74"/>
    <hyperlink ref="B1372" r:id="rId75"/>
    <hyperlink ref="B1436" r:id="rId76"/>
    <hyperlink ref="B1310" r:id="rId77"/>
    <hyperlink ref="B1419" r:id="rId78"/>
    <hyperlink ref="B1347" r:id="rId79"/>
    <hyperlink ref="B1422" r:id="rId80"/>
    <hyperlink ref="B1349" r:id="rId81"/>
    <hyperlink ref="B1363" r:id="rId82"/>
    <hyperlink ref="B1302" r:id="rId83"/>
    <hyperlink ref="B1355" r:id="rId84"/>
    <hyperlink ref="B1334" r:id="rId85"/>
    <hyperlink ref="B1371" r:id="rId86"/>
    <hyperlink ref="B1305" r:id="rId87"/>
    <hyperlink ref="B1373" r:id="rId88"/>
    <hyperlink ref="B1395" r:id="rId89"/>
    <hyperlink ref="B1460" r:id="rId90"/>
    <hyperlink ref="B1321" r:id="rId91"/>
    <hyperlink ref="B1391" r:id="rId92"/>
    <hyperlink ref="B1384" r:id="rId93"/>
    <hyperlink ref="B1328" r:id="rId94"/>
    <hyperlink ref="B1474" r:id="rId95"/>
    <hyperlink ref="B1358" r:id="rId96"/>
    <hyperlink ref="B1329" r:id="rId97"/>
    <hyperlink ref="B1417" r:id="rId98"/>
    <hyperlink ref="B1348" r:id="rId99"/>
    <hyperlink ref="B1432" r:id="rId100"/>
    <hyperlink ref="B1390" r:id="rId101"/>
    <hyperlink ref="B1350" r:id="rId102"/>
    <hyperlink ref="B1431" r:id="rId103"/>
    <hyperlink ref="B1403" r:id="rId104"/>
    <hyperlink ref="B1344" r:id="rId105"/>
    <hyperlink ref="B1411" r:id="rId106"/>
    <hyperlink ref="B1415" r:id="rId107"/>
    <hyperlink ref="B1401" r:id="rId108"/>
    <hyperlink ref="B1397" r:id="rId109"/>
    <hyperlink ref="B1487" r:id="rId110"/>
    <hyperlink ref="B1480" r:id="rId111"/>
    <hyperlink ref="B1387" r:id="rId112"/>
    <hyperlink ref="B1393" r:id="rId113"/>
    <hyperlink ref="B1346" r:id="rId114"/>
    <hyperlink ref="B1330" r:id="rId115"/>
    <hyperlink ref="B1325" r:id="rId116"/>
    <hyperlink ref="B1365" r:id="rId117"/>
    <hyperlink ref="B1375" r:id="rId118"/>
    <hyperlink ref="B1409" r:id="rId119"/>
    <hyperlink ref="B1425" r:id="rId120"/>
    <hyperlink ref="B1428" r:id="rId121"/>
    <hyperlink ref="B1429" r:id="rId122"/>
    <hyperlink ref="B1434" r:id="rId123" display="SeaFall"/>
    <hyperlink ref="B1439" r:id="rId124" display="Lisboa"/>
    <hyperlink ref="B1471" r:id="rId125"/>
    <hyperlink ref="B1478" r:id="rId126"/>
    <hyperlink ref="B1484" r:id="rId127"/>
    <hyperlink ref="B1476" r:id="rId128" display="Hope City"/>
    <hyperlink ref="B1470" r:id="rId129"/>
    <hyperlink ref="B1402" r:id="rId130"/>
    <hyperlink ref="B1441" r:id="rId131"/>
    <hyperlink ref="B1442" r:id="rId132"/>
    <hyperlink ref="B1443" r:id="rId133"/>
    <hyperlink ref="B1445" r:id="rId134"/>
    <hyperlink ref="B1447" r:id="rId135"/>
    <hyperlink ref="B1472" r:id="rId136"/>
    <hyperlink ref="B1475" r:id="rId137"/>
    <hyperlink ref="B1275" r:id="rId138"/>
    <hyperlink ref="B1279" r:id="rId139"/>
    <hyperlink ref="B1311" r:id="rId140"/>
    <hyperlink ref="B1338" r:id="rId141" display="Legendary"/>
    <hyperlink ref="B1369" r:id="rId142"/>
    <hyperlink ref="B1306" r:id="rId143"/>
    <hyperlink ref="B1339" r:id="rId144"/>
    <hyperlink ref="B1326" r:id="rId145"/>
    <hyperlink ref="B1359" r:id="rId146"/>
    <hyperlink ref="B1368" r:id="rId147"/>
    <hyperlink ref="B1374" r:id="rId148"/>
    <hyperlink ref="B1377" r:id="rId149"/>
    <hyperlink ref="B1380" r:id="rId150"/>
    <hyperlink ref="B1400" r:id="rId151"/>
    <hyperlink ref="B1468" r:id="rId152" location="TR"/>
    <hyperlink ref="B1500" r:id="rId153"/>
    <hyperlink ref="B542" r:id="rId154"/>
    <hyperlink ref="B543" r:id="rId155"/>
    <hyperlink ref="B544" r:id="rId156"/>
    <hyperlink ref="B546" r:id="rId157"/>
    <hyperlink ref="B547" r:id="rId158"/>
    <hyperlink ref="B548" r:id="rId159"/>
    <hyperlink ref="B545" r:id="rId160"/>
    <hyperlink ref="B549" r:id="rId161"/>
    <hyperlink ref="B550" r:id="rId162"/>
    <hyperlink ref="B551" r:id="rId163"/>
    <hyperlink ref="B552" r:id="rId164"/>
    <hyperlink ref="B553" r:id="rId165"/>
    <hyperlink ref="B554" r:id="rId166"/>
    <hyperlink ref="B555" r:id="rId167"/>
    <hyperlink ref="B556" r:id="rId168"/>
    <hyperlink ref="B557" r:id="rId169"/>
    <hyperlink ref="B558" r:id="rId170"/>
    <hyperlink ref="B559" r:id="rId171"/>
    <hyperlink ref="B560" r:id="rId172"/>
    <hyperlink ref="B561" r:id="rId173"/>
    <hyperlink ref="B562" r:id="rId174"/>
    <hyperlink ref="B563" r:id="rId175"/>
    <hyperlink ref="B564" r:id="rId176"/>
    <hyperlink ref="B565" r:id="rId177"/>
    <hyperlink ref="B566" r:id="rId178"/>
    <hyperlink ref="B567" r:id="rId179"/>
    <hyperlink ref="B568" r:id="rId180"/>
    <hyperlink ref="B569" r:id="rId181"/>
    <hyperlink ref="B570" r:id="rId182"/>
    <hyperlink ref="B571" r:id="rId183"/>
    <hyperlink ref="B572" r:id="rId184"/>
    <hyperlink ref="B573" r:id="rId185"/>
    <hyperlink ref="B574" r:id="rId186"/>
    <hyperlink ref="B575" r:id="rId187"/>
    <hyperlink ref="B576" r:id="rId188"/>
    <hyperlink ref="B577" r:id="rId189"/>
    <hyperlink ref="B578" r:id="rId190"/>
    <hyperlink ref="B579" r:id="rId191"/>
    <hyperlink ref="B580" r:id="rId192"/>
    <hyperlink ref="B581" r:id="rId193"/>
    <hyperlink ref="B582" r:id="rId194"/>
    <hyperlink ref="B583" r:id="rId195"/>
    <hyperlink ref="B584" r:id="rId196"/>
    <hyperlink ref="B585" r:id="rId197"/>
    <hyperlink ref="B586" r:id="rId198"/>
    <hyperlink ref="B587" r:id="rId199"/>
    <hyperlink ref="B588" r:id="rId200"/>
    <hyperlink ref="B589" r:id="rId201"/>
    <hyperlink ref="B590" r:id="rId202"/>
    <hyperlink ref="B591" r:id="rId203"/>
    <hyperlink ref="B592" r:id="rId204"/>
    <hyperlink ref="B593" r:id="rId205"/>
    <hyperlink ref="B594" r:id="rId206"/>
    <hyperlink ref="B595" r:id="rId207"/>
    <hyperlink ref="B596" r:id="rId208"/>
    <hyperlink ref="B597" r:id="rId209"/>
    <hyperlink ref="B598" r:id="rId210"/>
    <hyperlink ref="B599" r:id="rId211"/>
    <hyperlink ref="B601" r:id="rId212"/>
    <hyperlink ref="B600" r:id="rId213"/>
    <hyperlink ref="B602" r:id="rId214"/>
    <hyperlink ref="B603" r:id="rId215"/>
    <hyperlink ref="B604" r:id="rId216"/>
    <hyperlink ref="B605" r:id="rId217"/>
    <hyperlink ref="B606" r:id="rId218"/>
    <hyperlink ref="B607" r:id="rId219"/>
    <hyperlink ref="B608" r:id="rId220"/>
    <hyperlink ref="B609" r:id="rId221"/>
    <hyperlink ref="B610" r:id="rId222"/>
    <hyperlink ref="B611" r:id="rId223"/>
    <hyperlink ref="B612" r:id="rId224"/>
    <hyperlink ref="B613" r:id="rId225"/>
    <hyperlink ref="B615" r:id="rId226"/>
    <hyperlink ref="B616" r:id="rId227" display="Fairytale Games The Battle Royale"/>
    <hyperlink ref="B617" r:id="rId228"/>
    <hyperlink ref="B618" r:id="rId229"/>
    <hyperlink ref="B619" r:id="rId230"/>
    <hyperlink ref="B620" r:id="rId231" display="Betrayal at House on the Hill (green box)"/>
    <hyperlink ref="B621" r:id="rId232" display="Ca$h'n Gun$ / Cash'n Guns / cah-n-gun"/>
    <hyperlink ref="B622" r:id="rId233"/>
    <hyperlink ref="B623" r:id="rId234" display="1st &amp; Goal + &quot;DFL Expansion Teams&quot; expansion"/>
    <hyperlink ref="B624" r:id="rId235"/>
    <hyperlink ref="B625" r:id="rId236"/>
    <hyperlink ref="B626" r:id="rId237" display="https://boardgamegeek.com/boardgame/1042/dragons-gold"/>
    <hyperlink ref="B627" r:id="rId238"/>
    <hyperlink ref="B628" r:id="rId239"/>
    <hyperlink ref="B629" r:id="rId240"/>
    <hyperlink ref="B630" r:id="rId241"/>
    <hyperlink ref="B631" r:id="rId242"/>
    <hyperlink ref="B632" r:id="rId243"/>
    <hyperlink ref="B633" r:id="rId244"/>
    <hyperlink ref="B634" r:id="rId245"/>
    <hyperlink ref="B635" r:id="rId246"/>
    <hyperlink ref="B637" r:id="rId247" display="Smash Up: Oops, You Did It Again expansion"/>
    <hyperlink ref="B638" r:id="rId248"/>
    <hyperlink ref="B639" r:id="rId249"/>
    <hyperlink ref="B641" r:id="rId250"/>
    <hyperlink ref="B642" r:id="rId251"/>
    <hyperlink ref="B643" r:id="rId252"/>
    <hyperlink ref="B644" r:id="rId253"/>
    <hyperlink ref="B645" r:id="rId254"/>
    <hyperlink ref="B647" r:id="rId255"/>
    <hyperlink ref="B648" r:id="rId256" display="Settlers of Catan Card Game"/>
    <hyperlink ref="B649" r:id="rId257"/>
    <hyperlink ref="B650" r:id="rId258"/>
    <hyperlink ref="B651" r:id="rId259"/>
    <hyperlink ref="B652" r:id="rId260"/>
    <hyperlink ref="B653" r:id="rId261"/>
    <hyperlink ref="B654" r:id="rId262"/>
    <hyperlink ref="B655" r:id="rId263"/>
    <hyperlink ref="B656" r:id="rId264"/>
    <hyperlink ref="B658" r:id="rId265" display="Flash Point Fire Rescue"/>
    <hyperlink ref="B657" r:id="rId266"/>
    <hyperlink ref="B636" r:id="rId267" display="Tiny Epic Kingdoms + &quot;Kingdoms Heroes' Call&quot; deluxe expansion"/>
    <hyperlink ref="B614" r:id="rId268" display="Pandemic + &quot;On The Brink&quot; expansion"/>
    <hyperlink ref="B659" r:id="rId269" display="Five Tribes: The Djinns of Naqala + Five Tribes: The Artisans of Naqala expansion"/>
    <hyperlink ref="B660" r:id="rId270" display="Kokopelli + Kokopelli: Expansion 1"/>
    <hyperlink ref="B640" r:id="rId271" display="Ember: The Magical Card Game + expansions"/>
    <hyperlink ref="B662" r:id="rId272"/>
    <hyperlink ref="B661" r:id="rId273"/>
    <hyperlink ref="B663" r:id="rId274" display="https://boardgamegeek.com/boardgame/94362/rune-age"/>
    <hyperlink ref="B664" r:id="rId275"/>
    <hyperlink ref="B665" r:id="rId276" display="Robo Rally (RoboRally)"/>
    <hyperlink ref="B646" r:id="rId277"/>
    <hyperlink ref="B666" r:id="rId278"/>
    <hyperlink ref="B667" r:id="rId279"/>
    <hyperlink ref="B668" r:id="rId280"/>
    <hyperlink ref="B669" r:id="rId281"/>
    <hyperlink ref="B670" r:id="rId282"/>
    <hyperlink ref="B671" r:id="rId283"/>
    <hyperlink ref="B675" r:id="rId284"/>
    <hyperlink ref="B676" r:id="rId285"/>
    <hyperlink ref="B672" r:id="rId286"/>
    <hyperlink ref="B673" r:id="rId287"/>
    <hyperlink ref="B674" r:id="rId288"/>
    <hyperlink ref="B677" r:id="rId289"/>
    <hyperlink ref="B678" r:id="rId290"/>
    <hyperlink ref="B679" r:id="rId291"/>
    <hyperlink ref="B680" r:id="rId292"/>
    <hyperlink ref="B681" r:id="rId293"/>
    <hyperlink ref="B682" r:id="rId294"/>
    <hyperlink ref="B683" r:id="rId295"/>
    <hyperlink ref="B684" r:id="rId296"/>
    <hyperlink ref="B685" r:id="rId297"/>
    <hyperlink ref="B686" r:id="rId298"/>
    <hyperlink ref="B687" r:id="rId299"/>
    <hyperlink ref="B688" r:id="rId300"/>
    <hyperlink ref="B689" r:id="rId301"/>
    <hyperlink ref="B690" r:id="rId302"/>
    <hyperlink ref="B691" r:id="rId303"/>
    <hyperlink ref="B692" r:id="rId304"/>
    <hyperlink ref="B693" r:id="rId305"/>
    <hyperlink ref="B698" r:id="rId306"/>
    <hyperlink ref="B701" r:id="rId307"/>
    <hyperlink ref="B700" r:id="rId308"/>
    <hyperlink ref="B699" r:id="rId309"/>
    <hyperlink ref="B697" r:id="rId310"/>
    <hyperlink ref="B694" r:id="rId311"/>
    <hyperlink ref="B695" r:id="rId312"/>
    <hyperlink ref="B696" r:id="rId313"/>
    <hyperlink ref="B822" r:id="rId314"/>
    <hyperlink ref="B823" r:id="rId315"/>
    <hyperlink ref="B824" r:id="rId316"/>
    <hyperlink ref="B825" r:id="rId317"/>
    <hyperlink ref="B826" r:id="rId318"/>
    <hyperlink ref="B827" r:id="rId319"/>
    <hyperlink ref="B828" r:id="rId320"/>
    <hyperlink ref="B829" r:id="rId321"/>
    <hyperlink ref="B830" r:id="rId322"/>
    <hyperlink ref="B831" r:id="rId323"/>
    <hyperlink ref="B832" r:id="rId324"/>
    <hyperlink ref="B833" r:id="rId325"/>
    <hyperlink ref="B835" r:id="rId326"/>
    <hyperlink ref="B836" r:id="rId327"/>
    <hyperlink ref="B837" r:id="rId328"/>
    <hyperlink ref="B838" r:id="rId329"/>
    <hyperlink ref="B840" r:id="rId330"/>
    <hyperlink ref="B842" r:id="rId331"/>
    <hyperlink ref="B1002" r:id="rId332"/>
    <hyperlink ref="B1003" r:id="rId333"/>
    <hyperlink ref="B1004" r:id="rId334"/>
    <hyperlink ref="B1005" r:id="rId335"/>
    <hyperlink ref="B1006" r:id="rId336"/>
    <hyperlink ref="B1007" r:id="rId337"/>
    <hyperlink ref="B1008" r:id="rId338"/>
    <hyperlink ref="B1009" r:id="rId339"/>
    <hyperlink ref="B1010" r:id="rId340"/>
    <hyperlink ref="B1011" r:id="rId341"/>
    <hyperlink ref="B1012" r:id="rId342"/>
    <hyperlink ref="B1013" r:id="rId343"/>
    <hyperlink ref="B1014" r:id="rId344"/>
    <hyperlink ref="B1015" r:id="rId345"/>
    <hyperlink ref="B1016" r:id="rId346"/>
    <hyperlink ref="B1017" r:id="rId347"/>
    <hyperlink ref="B1018" r:id="rId348"/>
    <hyperlink ref="B1019" r:id="rId349"/>
    <hyperlink ref="B1020" r:id="rId350"/>
    <hyperlink ref="B1021" r:id="rId351"/>
    <hyperlink ref="B1022" r:id="rId352"/>
    <hyperlink ref="B1023" r:id="rId353"/>
    <hyperlink ref="B1024" r:id="rId354"/>
    <hyperlink ref="B1025" r:id="rId355"/>
    <hyperlink ref="B1026" r:id="rId356"/>
    <hyperlink ref="B1029" r:id="rId357"/>
    <hyperlink ref="B1030" r:id="rId358"/>
    <hyperlink ref="B1031" r:id="rId359"/>
    <hyperlink ref="B1027" r:id="rId360"/>
    <hyperlink ref="B1130" r:id="rId361" display="Supernova (2008, Oliver Harrison)"/>
    <hyperlink ref="B1131" r:id="rId362"/>
    <hyperlink ref="B1122" r:id="rId363"/>
    <hyperlink ref="B1128" r:id="rId364"/>
    <hyperlink ref="B1129" r:id="rId365"/>
    <hyperlink ref="B1124" r:id="rId366"/>
    <hyperlink ref="B1123" r:id="rId367"/>
    <hyperlink ref="B1132" r:id="rId368"/>
    <hyperlink ref="B1125" r:id="rId369"/>
    <hyperlink ref="B1126" r:id="rId370"/>
    <hyperlink ref="B1127" r:id="rId371"/>
    <hyperlink ref="B1246" r:id="rId372"/>
    <hyperlink ref="B1247" r:id="rId373"/>
    <hyperlink ref="B1248" r:id="rId374"/>
    <hyperlink ref="B1249" r:id="rId375"/>
    <hyperlink ref="B1250" r:id="rId376"/>
    <hyperlink ref="B1251" r:id="rId377"/>
    <hyperlink ref="B1252" r:id="rId378"/>
    <hyperlink ref="B1253" r:id="rId379"/>
    <hyperlink ref="B1254" r:id="rId380"/>
    <hyperlink ref="B1255" r:id="rId381"/>
    <hyperlink ref="B1256" r:id="rId382"/>
    <hyperlink ref="B1257" r:id="rId383"/>
    <hyperlink ref="B1258" r:id="rId384"/>
    <hyperlink ref="B1259" r:id="rId385"/>
    <hyperlink ref="B1260" r:id="rId386"/>
    <hyperlink ref="B1261" r:id="rId387"/>
    <hyperlink ref="B1262" r:id="rId388"/>
    <hyperlink ref="B1263" r:id="rId389"/>
    <hyperlink ref="B1264" r:id="rId390"/>
    <hyperlink ref="B1265" r:id="rId391"/>
  </hyperlinks>
  <pageMargins left="0.25" right="0.25" top="0.75" bottom="0.75" header="0.3" footer="0.3"/>
  <pageSetup scale="52" fitToHeight="0" orientation="landscape" r:id="rId3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3" sqref="B3"/>
    </sheetView>
  </sheetViews>
  <sheetFormatPr defaultRowHeight="15" x14ac:dyDescent="0.25"/>
  <cols>
    <col min="1" max="1" width="44" customWidth="1"/>
  </cols>
  <sheetData>
    <row r="1" spans="1:2" x14ac:dyDescent="0.25">
      <c r="A1" t="s">
        <v>1981</v>
      </c>
      <c r="B1">
        <v>1594</v>
      </c>
    </row>
    <row r="2" spans="1:2" x14ac:dyDescent="0.25">
      <c r="A2" t="s">
        <v>1982</v>
      </c>
      <c r="B2">
        <v>843</v>
      </c>
    </row>
    <row r="3" spans="1:2" x14ac:dyDescent="0.25">
      <c r="A3" t="s">
        <v>1983</v>
      </c>
      <c r="B3" s="60">
        <f>+B2/B1</f>
        <v>0.52885821831869506</v>
      </c>
    </row>
    <row r="4" spans="1:2" x14ac:dyDescent="0.25">
      <c r="A4" t="s">
        <v>1984</v>
      </c>
      <c r="B4" s="58">
        <v>200</v>
      </c>
    </row>
    <row r="5" spans="1:2" x14ac:dyDescent="0.25">
      <c r="A5" t="s">
        <v>1985</v>
      </c>
      <c r="B5" s="58">
        <v>10</v>
      </c>
    </row>
    <row r="6" spans="1:2" x14ac:dyDescent="0.25">
      <c r="A6" t="s">
        <v>1986</v>
      </c>
      <c r="B6" s="59">
        <v>17.18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Lots</vt:lpstr>
      <vt:lpstr>Stats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Eric Engelmann</cp:lastModifiedBy>
  <cp:lastPrinted>2024-02-26T19:16:13Z</cp:lastPrinted>
  <dcterms:created xsi:type="dcterms:W3CDTF">2014-12-21T18:49:08Z</dcterms:created>
  <dcterms:modified xsi:type="dcterms:W3CDTF">2024-02-27T21:29:59Z</dcterms:modified>
</cp:coreProperties>
</file>